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H:\1353 Travel Reports\2022\2022\DEPARTMENT OF DEFENSE\Defense Threat Reduction Agency\MAY\"/>
    </mc:Choice>
  </mc:AlternateContent>
  <bookViews>
    <workbookView xWindow="0" yWindow="0" windowWidth="28800" windowHeight="13020" activeTab="2"/>
  </bookViews>
  <sheets>
    <sheet name="Instruction Sheet" sheetId="1" r:id="rId1"/>
    <sheet name="Agency Acronym" sheetId="4" r:id="rId2"/>
    <sheet name="DTRA" sheetId="2" r:id="rId3"/>
  </sheets>
  <definedNames>
    <definedName name="_xlnm.Print_Area" localSheetId="2">DTRA!$A$6:$N$29</definedName>
    <definedName name="_xlnm.Print_Area" localSheetId="0">'Instruction Sheet'!$A$1:$M$63</definedName>
    <definedName name="_xlnm.Print_Titles" localSheetId="2">DTRA!$12:$13</definedName>
    <definedName name="Z_46D91775_94C2_49FF_9613_A9FB49F1B179_.wvu.Cols" localSheetId="2" hidden="1">DTRA!$E:$E</definedName>
    <definedName name="Z_46D91775_94C2_49FF_9613_A9FB49F1B179_.wvu.PrintArea" localSheetId="2" hidden="1">DTRA!$A$1:$N$417</definedName>
    <definedName name="Z_46D91775_94C2_49FF_9613_A9FB49F1B179_.wvu.PrintTitles" localSheetId="2" hidden="1">DTRA!$12:$13</definedName>
    <definedName name="Z_46D91775_94C2_49FF_9613_A9FB49F1B179_.wvu.Rows" localSheetId="2" hidden="1">DTRA!$1:$1</definedName>
  </definedNames>
  <calcPr calcId="152511"/>
  <customWorkbookViews>
    <customWorkbookView name="srlam - Personal View" guid="{46D91775-94C2-49FF-9613-A9FB49F1B179}" mergeInterval="0" personalView="1" maximized="1" xWindow="1" yWindow="1" windowWidth="1148" windowHeight="643" activeSheetId="2"/>
  </customWorkbookViews>
</workbook>
</file>

<file path=xl/calcChain.xml><?xml version="1.0" encoding="utf-8"?>
<calcChain xmlns="http://schemas.openxmlformats.org/spreadsheetml/2006/main">
  <c r="A5" i="2" l="1"/>
  <c r="V407" i="2"/>
  <c r="V415" i="2"/>
  <c r="V411" i="2"/>
  <c r="V403" i="2"/>
  <c r="V399" i="2"/>
  <c r="V395" i="2"/>
  <c r="V391" i="2"/>
  <c r="V387" i="2"/>
  <c r="V383" i="2"/>
  <c r="V379" i="2"/>
  <c r="V375" i="2"/>
  <c r="V371" i="2"/>
  <c r="V367" i="2"/>
  <c r="V363" i="2"/>
  <c r="V359" i="2"/>
  <c r="V355" i="2"/>
  <c r="V351" i="2"/>
  <c r="V347" i="2"/>
  <c r="V343" i="2"/>
  <c r="V339" i="2"/>
  <c r="V335" i="2"/>
  <c r="V331" i="2"/>
  <c r="V327" i="2"/>
  <c r="V323" i="2"/>
  <c r="V319" i="2"/>
  <c r="V315" i="2"/>
  <c r="V311" i="2"/>
  <c r="V307" i="2"/>
  <c r="V303" i="2"/>
  <c r="V299" i="2"/>
  <c r="V295" i="2"/>
  <c r="V291" i="2"/>
  <c r="V287" i="2"/>
  <c r="V283" i="2"/>
  <c r="V279" i="2"/>
  <c r="V275" i="2"/>
  <c r="V271" i="2"/>
  <c r="V267" i="2"/>
  <c r="V263" i="2"/>
  <c r="V259" i="2"/>
  <c r="V255" i="2"/>
  <c r="V251" i="2"/>
  <c r="V247" i="2"/>
  <c r="V243" i="2"/>
  <c r="V239" i="2"/>
  <c r="V235" i="2"/>
  <c r="V231" i="2"/>
  <c r="V227" i="2"/>
  <c r="V223" i="2"/>
  <c r="V219" i="2"/>
  <c r="V215" i="2"/>
  <c r="V211" i="2"/>
  <c r="V207" i="2"/>
  <c r="V203" i="2"/>
  <c r="V199" i="2"/>
  <c r="V195" i="2"/>
  <c r="V191" i="2"/>
  <c r="V187" i="2"/>
  <c r="V183" i="2"/>
  <c r="V179" i="2"/>
  <c r="Q423" i="2"/>
  <c r="J9" i="2" s="1"/>
  <c r="Q422" i="2"/>
  <c r="H9" i="2" s="1"/>
  <c r="A18" i="2"/>
  <c r="A22" i="2" s="1"/>
  <c r="A26" i="2" s="1"/>
  <c r="A30" i="2" s="1"/>
  <c r="A34" i="2" s="1"/>
  <c r="A38" i="2" s="1"/>
  <c r="A42" i="2" s="1"/>
  <c r="A46" i="2" s="1"/>
  <c r="A50" i="2" s="1"/>
  <c r="A54" i="2" s="1"/>
  <c r="A58" i="2" s="1"/>
  <c r="A62" i="2" s="1"/>
  <c r="A66" i="2" s="1"/>
  <c r="A70" i="2" s="1"/>
  <c r="A74" i="2" s="1"/>
  <c r="A78" i="2" s="1"/>
  <c r="A82" i="2" s="1"/>
  <c r="A86" i="2" s="1"/>
  <c r="A90" i="2" s="1"/>
  <c r="A94" i="2" s="1"/>
  <c r="A98" i="2" s="1"/>
  <c r="A102" i="2" s="1"/>
  <c r="A106" i="2" s="1"/>
  <c r="A110" i="2" s="1"/>
  <c r="A114" i="2" s="1"/>
  <c r="A118" i="2" s="1"/>
  <c r="A122" i="2" s="1"/>
  <c r="A126" i="2" s="1"/>
  <c r="A130" i="2" s="1"/>
  <c r="A134" i="2" s="1"/>
  <c r="A138" i="2" s="1"/>
  <c r="A142" i="2" s="1"/>
  <c r="A146" i="2" s="1"/>
  <c r="A150" i="2" s="1"/>
  <c r="A154" i="2" s="1"/>
  <c r="A158" i="2" s="1"/>
  <c r="A162" i="2" s="1"/>
  <c r="A166" i="2" s="1"/>
  <c r="A170" i="2" s="1"/>
  <c r="A174" i="2" s="1"/>
  <c r="A178" i="2" s="1"/>
  <c r="A182" i="2" s="1"/>
  <c r="A186" i="2" s="1"/>
  <c r="A190" i="2" s="1"/>
  <c r="A194" i="2" s="1"/>
  <c r="A198" i="2" s="1"/>
  <c r="A202" i="2" s="1"/>
  <c r="A206" i="2" s="1"/>
  <c r="A210" i="2" s="1"/>
  <c r="A214" i="2" s="1"/>
  <c r="A218" i="2" s="1"/>
  <c r="A222" i="2" s="1"/>
  <c r="A226" i="2" s="1"/>
  <c r="A230" i="2" s="1"/>
  <c r="A234" i="2" s="1"/>
  <c r="A238" i="2" s="1"/>
  <c r="A242" i="2" s="1"/>
  <c r="A246" i="2" s="1"/>
  <c r="A250" i="2" s="1"/>
  <c r="A254" i="2" s="1"/>
  <c r="A258" i="2" s="1"/>
  <c r="A262" i="2" s="1"/>
  <c r="A266" i="2" s="1"/>
  <c r="A270" i="2" s="1"/>
  <c r="A274" i="2" s="1"/>
  <c r="A278" i="2" s="1"/>
  <c r="A282" i="2" s="1"/>
  <c r="A286" i="2" s="1"/>
  <c r="A290" i="2" s="1"/>
  <c r="A294" i="2" s="1"/>
  <c r="A298" i="2" s="1"/>
  <c r="A302" i="2" s="1"/>
  <c r="A306" i="2" s="1"/>
  <c r="A310" i="2" s="1"/>
  <c r="A314" i="2" s="1"/>
  <c r="A318" i="2" s="1"/>
  <c r="A322" i="2" s="1"/>
  <c r="A326" i="2" s="1"/>
  <c r="A330" i="2" s="1"/>
  <c r="A334" i="2" s="1"/>
  <c r="A338" i="2" s="1"/>
  <c r="A342" i="2" s="1"/>
  <c r="A346" i="2" s="1"/>
  <c r="A350" i="2" s="1"/>
  <c r="A354" i="2" s="1"/>
  <c r="A358" i="2" s="1"/>
  <c r="A362" i="2" s="1"/>
  <c r="A366" i="2" s="1"/>
  <c r="A370" i="2" s="1"/>
  <c r="A374" i="2" s="1"/>
  <c r="A378" i="2" s="1"/>
  <c r="A382" i="2" s="1"/>
  <c r="A386" i="2" s="1"/>
  <c r="A390" i="2" s="1"/>
  <c r="A394" i="2" s="1"/>
  <c r="A398" i="2" s="1"/>
  <c r="A402" i="2" s="1"/>
  <c r="A406" i="2" s="1"/>
  <c r="A410" i="2" s="1"/>
  <c r="A414" i="2" s="1"/>
</calcChain>
</file>

<file path=xl/sharedStrings.xml><?xml version="1.0" encoding="utf-8"?>
<sst xmlns="http://schemas.openxmlformats.org/spreadsheetml/2006/main" count="1796" uniqueCount="368">
  <si>
    <t xml:space="preserve">                           </t>
  </si>
  <si>
    <t xml:space="preserve">                             </t>
  </si>
  <si>
    <t xml:space="preserve">                              </t>
  </si>
  <si>
    <t>X</t>
  </si>
  <si>
    <t xml:space="preserve">                    </t>
  </si>
  <si>
    <t>Meals</t>
  </si>
  <si>
    <t>Hotel</t>
  </si>
  <si>
    <t>TOTAL AMOUNT</t>
  </si>
  <si>
    <t>NEGATIVE REPORT</t>
  </si>
  <si>
    <t>No.</t>
  </si>
  <si>
    <t>OF PAGES</t>
  </si>
  <si>
    <t>EX</t>
  </si>
  <si>
    <t>John Smith</t>
  </si>
  <si>
    <t>Secretary</t>
  </si>
  <si>
    <t>Asia-Pacific Forum</t>
  </si>
  <si>
    <t>LOCATION AND TRAVEL DATE(S) [MM/DD/YYYY-MM/DD/YYYY]</t>
  </si>
  <si>
    <t>San Francisco, CA</t>
  </si>
  <si>
    <t>8/11/2011-8/13/2011</t>
  </si>
  <si>
    <t>Air Transportation</t>
  </si>
  <si>
    <t>YEAR</t>
  </si>
  <si>
    <t>PAGE</t>
  </si>
  <si>
    <t>Agency Contact:</t>
  </si>
  <si>
    <t>EVENT DATE(S) [MM/DD/YYYY-MM/DD/YYYY]:</t>
  </si>
  <si>
    <t>ENDING DATE [MM/DD/YYYY]</t>
  </si>
  <si>
    <t>BEGINNING DATE [MM/DD/YYYY]</t>
  </si>
  <si>
    <t>Conference on Asia-Pacific Relations</t>
  </si>
  <si>
    <t xml:space="preserve">TRAVELER </t>
  </si>
  <si>
    <t>-</t>
  </si>
  <si>
    <r>
      <rPr>
        <sz val="9"/>
        <rFont val="Arial"/>
        <family val="2"/>
      </rPr>
      <t xml:space="preserve">This report implements 31 U.S.C. </t>
    </r>
    <r>
      <rPr>
        <sz val="9"/>
        <rFont val="Calibri"/>
        <family val="2"/>
      </rPr>
      <t>§</t>
    </r>
    <r>
      <rPr>
        <sz val="9"/>
        <rFont val="Arial"/>
        <family val="2"/>
      </rPr>
      <t xml:space="preserve"> 1353.  It does not supersede other reports that may have to be filed when travel expenses are accepted under other authority.  For definitions and policies, see 41 CFR part 304-1.</t>
    </r>
  </si>
  <si>
    <t xml:space="preserve">To rename the spreadsheet tab, simply double-click on the spreadsheet tab name and type the new name. Note that each tab must have a unique name. </t>
  </si>
  <si>
    <t>Printing Reports for Internal Agency Use and Record Keeping</t>
  </si>
  <si>
    <t>In Excel 2007</t>
  </si>
  <si>
    <t xml:space="preserve">With the printing area highlighted, click the "Print Area" button, which should provide a drop-down menu including the option to "Set Print Area". Select "Set Print Area". </t>
  </si>
  <si>
    <t>To verify the margins are correct on your printing job, use the Print Preview option.  Click on the Microsoft button in the upper right-hand corner and hover over Print.  Select "Print Preview" from the right-hand menu.</t>
  </si>
  <si>
    <t>Access the print properties menu. Scroll to the “File” tab on the command bar and select “Print Area.”</t>
  </si>
  <si>
    <t>Set the print area. A submenu will open. Scroll to “Set Print Area” and left-click to set the print area. The print area will be outlined with a dashed border inside of the spreadsheet.</t>
  </si>
  <si>
    <t>Check the print area in the preview screen. Scroll to the “File” tab on the command bar and select “Print Preview” to see how the file will look when it is printed.</t>
  </si>
  <si>
    <t>Adjust the print area. To make any changes, just hover the mouse over a corner of the dashed border surrounding the print area. When the cursor turns to a cross-sectioned arrow, left-click and hold. Drag the print area to the desired size.</t>
  </si>
  <si>
    <t>In Excel 2003</t>
  </si>
  <si>
    <t>You can select Print from the Print Preview view or Print as you traditionally would.</t>
  </si>
  <si>
    <t xml:space="preserve">Highlight the portion of the report on each spreadsheet you would like to print.  Do this by left-clicking with the mouse and holding the button as you drag the cursor over the cells that you wish to highlight. Release the mouse button when you are finished and the area that you selected will remain highlighted. Click on the Page Layout Tab on the Microsoft Excel Ribbon.  </t>
  </si>
  <si>
    <r>
      <t xml:space="preserve">Use </t>
    </r>
    <r>
      <rPr>
        <u/>
        <sz val="10"/>
        <rFont val="Arial"/>
        <family val="2"/>
      </rPr>
      <t>OctMarch[Year]</t>
    </r>
    <r>
      <rPr>
        <sz val="10"/>
        <rFont val="Arial"/>
        <family val="2"/>
      </rPr>
      <t xml:space="preserve"> for the October 1- March 31st reporting cycle and </t>
    </r>
    <r>
      <rPr>
        <u/>
        <sz val="10"/>
        <rFont val="Arial"/>
        <family val="2"/>
      </rPr>
      <t>AprSept[Year]</t>
    </r>
    <r>
      <rPr>
        <sz val="10"/>
        <rFont val="Arial"/>
        <family val="2"/>
      </rPr>
      <t xml:space="preserve"> for the April 1-September 30th reporting cycle.</t>
    </r>
  </si>
  <si>
    <t>Completing the General Information</t>
  </si>
  <si>
    <t>Filling in Agency Name, Sub-Component Name, and Contact Information</t>
  </si>
  <si>
    <t>Indicating Reporting Period</t>
  </si>
  <si>
    <t>Filling in Travel Specific Information</t>
  </si>
  <si>
    <t>Indicating a Negative Report</t>
  </si>
  <si>
    <t>Indicating 1353 Travel</t>
  </si>
  <si>
    <t>Submitting the Report to OGE</t>
  </si>
  <si>
    <t>On the Page Layout Tab, locate the "Scale to Fit" option.  Use the drop-down menu to restrict the width to "1 page".</t>
  </si>
  <si>
    <t xml:space="preserve">Highlight the desired print area. Do this by left-clicking with the mouse and holding the button as you drag the cursor over the cells that you wish to highlight. Release the mouse button when you are finished and the area that you selected will remain highlighted.
</t>
  </si>
  <si>
    <t>Ensure use of standardized acronyms where applicable.</t>
  </si>
  <si>
    <t>Select the Microsoft Button and choose "Save As" Excel Workbook from the menu. When typing the file name, use the naming convention: 1353Report_[AgencyAcroynm]_[Reporting Period].xls</t>
  </si>
  <si>
    <t>Semiannual Report of Payment Accepted</t>
  </si>
  <si>
    <t>Administrative Conference of the United States</t>
  </si>
  <si>
    <t>Acronym</t>
  </si>
  <si>
    <t>ACUS</t>
  </si>
  <si>
    <t>Advisory Council on Historic Preservation</t>
  </si>
  <si>
    <t>ACHP</t>
  </si>
  <si>
    <t>African Development Foundation</t>
  </si>
  <si>
    <t>Agency for International Development</t>
  </si>
  <si>
    <t>AID</t>
  </si>
  <si>
    <t>American Battle Monuments Commission</t>
  </si>
  <si>
    <t>AFDF</t>
  </si>
  <si>
    <t>ABMC</t>
  </si>
  <si>
    <t>Appraisal Subcommittee</t>
  </si>
  <si>
    <t>ASC</t>
  </si>
  <si>
    <t>Appalachian Regional Commission</t>
  </si>
  <si>
    <t>ARC</t>
  </si>
  <si>
    <t>Barry Goldwater Scholarship Foundation</t>
  </si>
  <si>
    <t>BGSF</t>
  </si>
  <si>
    <t>Broadcasting Board of Governors</t>
  </si>
  <si>
    <t>Arctic Research Commission</t>
  </si>
  <si>
    <t>BBG</t>
  </si>
  <si>
    <t>Central Intelligence Agency</t>
  </si>
  <si>
    <t>CIA</t>
  </si>
  <si>
    <t>Chemical Safety &amp; Hazard Investigation Board</t>
  </si>
  <si>
    <t>CSHIB</t>
  </si>
  <si>
    <t>Christopher Columbus Fellowship Foundation</t>
  </si>
  <si>
    <t>CCFF</t>
  </si>
  <si>
    <t>Commission for the Preservation of America's Heritage Abroad</t>
  </si>
  <si>
    <t>CPAHA</t>
  </si>
  <si>
    <t>Commission for Purchase from the Blind &amp; Severely Disabled</t>
  </si>
  <si>
    <t>CPBSD</t>
  </si>
  <si>
    <t>Commision of the Fine Arts</t>
  </si>
  <si>
    <t>CFA</t>
  </si>
  <si>
    <t>Comission on Civil Rights</t>
  </si>
  <si>
    <t>CCR</t>
  </si>
  <si>
    <t>Commodity Futures Trading Commission</t>
  </si>
  <si>
    <t>CFTC</t>
  </si>
  <si>
    <t>Consumer Product Safety Commission</t>
  </si>
  <si>
    <t>CPSC</t>
  </si>
  <si>
    <t>Corporation for National &amp; Community Service</t>
  </si>
  <si>
    <t>CNCS</t>
  </si>
  <si>
    <t>Court Services &amp; Offender Supervision Agency for DC</t>
  </si>
  <si>
    <t>CSOSA</t>
  </si>
  <si>
    <t>Defense Nuclear Facilities Safety Board</t>
  </si>
  <si>
    <t>DNFSB</t>
  </si>
  <si>
    <t>Department of Agriculture</t>
  </si>
  <si>
    <t>Department of Commerce</t>
  </si>
  <si>
    <t>Department of Defense</t>
  </si>
  <si>
    <t>DOD</t>
  </si>
  <si>
    <t>DOC</t>
  </si>
  <si>
    <t>ASBCA</t>
  </si>
  <si>
    <t>Defense Commissary Agency-- Department of Defense</t>
  </si>
  <si>
    <t>Armed Services Board of Contract Appeals-- Department of Defense</t>
  </si>
  <si>
    <t>Defense Contract Audit Agency-- Department of Defense</t>
  </si>
  <si>
    <t>Defense Finance &amp; Accounting Service-- Department of Defense</t>
  </si>
  <si>
    <t>Defense Intelligence Agency-- Department of Defense</t>
  </si>
  <si>
    <t>Defense Information Systems Agency-- Department of Defense</t>
  </si>
  <si>
    <t>Defense Logistics Agency-- Department of Defense</t>
  </si>
  <si>
    <t>Defense Security Service-- Department of Defense</t>
  </si>
  <si>
    <t>Defense Threat Reduction Agency-- Department of Defense</t>
  </si>
  <si>
    <t>Department of the Air Force-- Department of Defense</t>
  </si>
  <si>
    <t>Department of the Army-- Department of Defense</t>
  </si>
  <si>
    <t>Department of the Navy-- Department of Defense</t>
  </si>
  <si>
    <t>National Imagery &amp; Mapping Agency/National Geo-Space Intelligence-- Department of Defense</t>
  </si>
  <si>
    <t>National Security Agency-- Department of Defense</t>
  </si>
  <si>
    <t>Office of the Inspector General-- Department of Defense</t>
  </si>
  <si>
    <t>Agency/Sub-Agency Name</t>
  </si>
  <si>
    <t>Office of the Secretary-- Department of Defense</t>
  </si>
  <si>
    <t>Uniformed Services University of the Health Science-- Department of Defense</t>
  </si>
  <si>
    <t>Department of Energy</t>
  </si>
  <si>
    <t>DOE</t>
  </si>
  <si>
    <t>DCA</t>
  </si>
  <si>
    <t>DMA</t>
  </si>
  <si>
    <t>DLA</t>
  </si>
  <si>
    <t>DCAA</t>
  </si>
  <si>
    <t>DISA</t>
  </si>
  <si>
    <t>DFAS</t>
  </si>
  <si>
    <t>DIA</t>
  </si>
  <si>
    <t>DTRA</t>
  </si>
  <si>
    <t>DSS</t>
  </si>
  <si>
    <t>DAF</t>
  </si>
  <si>
    <t>NSA</t>
  </si>
  <si>
    <t>OIG(DOD)</t>
  </si>
  <si>
    <t>OS(DOD)</t>
  </si>
  <si>
    <t>USUHS</t>
  </si>
  <si>
    <t>Department of Education</t>
  </si>
  <si>
    <t>Department of Health &amp; Human Services</t>
  </si>
  <si>
    <t>HHS</t>
  </si>
  <si>
    <t>Department of Homeland Security</t>
  </si>
  <si>
    <t>DHS</t>
  </si>
  <si>
    <t>Department of Housing &amp; Urban Development</t>
  </si>
  <si>
    <t>HUD</t>
  </si>
  <si>
    <t>Department of the Interior</t>
  </si>
  <si>
    <t>DOI</t>
  </si>
  <si>
    <t>Department of Justice</t>
  </si>
  <si>
    <t>DOJ</t>
  </si>
  <si>
    <t>Department of Labor</t>
  </si>
  <si>
    <t>DOL</t>
  </si>
  <si>
    <t>Department of State</t>
  </si>
  <si>
    <t>Department of Transporation</t>
  </si>
  <si>
    <t>DOT</t>
  </si>
  <si>
    <t>Department of Treasury</t>
  </si>
  <si>
    <t>Department of Veterans Affairs</t>
  </si>
  <si>
    <t>VA</t>
  </si>
  <si>
    <t>Election Assistance Commission</t>
  </si>
  <si>
    <t>EAC</t>
  </si>
  <si>
    <t>Enviornmental Protection Agency</t>
  </si>
  <si>
    <t>EPA</t>
  </si>
  <si>
    <t>Equal Employment Opportunity Commission</t>
  </si>
  <si>
    <t>EEOC</t>
  </si>
  <si>
    <t>Executive Office of the President</t>
  </si>
  <si>
    <t>EOP</t>
  </si>
  <si>
    <t>CEA</t>
  </si>
  <si>
    <t>CEQ</t>
  </si>
  <si>
    <t>Council of Econimic Advisors-- Executive Office of the President</t>
  </si>
  <si>
    <t>Council on Environmental Quality-- Executive Office of the President</t>
  </si>
  <si>
    <t>National Security Council-- Executive Office of the President</t>
  </si>
  <si>
    <t>NSC</t>
  </si>
  <si>
    <t>Office of Administration-- Executive Office of the President</t>
  </si>
  <si>
    <t>OA</t>
  </si>
  <si>
    <t>Office of Management and Budget-- Executive Office of the President</t>
  </si>
  <si>
    <t>OMB</t>
  </si>
  <si>
    <t>Office of National Drug Control Policy</t>
  </si>
  <si>
    <t>Office of Science &amp; Technology Policy-- Executive Office of the President</t>
  </si>
  <si>
    <t>OSTP</t>
  </si>
  <si>
    <t>USTR</t>
  </si>
  <si>
    <t>OVP</t>
  </si>
  <si>
    <t>WH</t>
  </si>
  <si>
    <t>Export-Import Bank</t>
  </si>
  <si>
    <t>Office of US Trade Representative-- Executive Office of the President</t>
  </si>
  <si>
    <t>Office of the Vice President-- Executive Office of the President</t>
  </si>
  <si>
    <t>The White House Office-- Executive Office of the President</t>
  </si>
  <si>
    <t>Farm Credit Administration &amp; Farm Systems Insurance Corporation</t>
  </si>
  <si>
    <t>FCA</t>
  </si>
  <si>
    <t>Federal Communications Commission</t>
  </si>
  <si>
    <t>FCC</t>
  </si>
  <si>
    <t>Federal Deposit Insurance Corporation</t>
  </si>
  <si>
    <t>FDIC</t>
  </si>
  <si>
    <t>Federal Election Commission</t>
  </si>
  <si>
    <t>FEC</t>
  </si>
  <si>
    <t>Federal Energy Regulation Commission</t>
  </si>
  <si>
    <t>FERC</t>
  </si>
  <si>
    <t>Federal Labor Relations Authority</t>
  </si>
  <si>
    <t>FLRA</t>
  </si>
  <si>
    <t>Federal Maritime Commission</t>
  </si>
  <si>
    <t>FMC</t>
  </si>
  <si>
    <t>Federal Mediation &amp; Concilitation Service</t>
  </si>
  <si>
    <t>FMCS</t>
  </si>
  <si>
    <t>Federal Mine Safety &amp; Health Review Commission</t>
  </si>
  <si>
    <t>Federal Reserve System</t>
  </si>
  <si>
    <t>FRS</t>
  </si>
  <si>
    <t>Federal Retirement Thrift Investment Board</t>
  </si>
  <si>
    <t>FRTIB</t>
  </si>
  <si>
    <t>Federal Trade Commission</t>
  </si>
  <si>
    <t>FTC</t>
  </si>
  <si>
    <t>Government Accountability Office</t>
  </si>
  <si>
    <t>GAO</t>
  </si>
  <si>
    <t>General Services Administration</t>
  </si>
  <si>
    <t>GSA</t>
  </si>
  <si>
    <t>Harry S. Truman Scholarship The Truman Foundation</t>
  </si>
  <si>
    <t>HTS</t>
  </si>
  <si>
    <t>Institute of Museum &amp; Library Services</t>
  </si>
  <si>
    <t>IMLS</t>
  </si>
  <si>
    <t>Inter-American Foundation</t>
  </si>
  <si>
    <t>IAF</t>
  </si>
  <si>
    <t>International Boundary &amp; Water Commission</t>
  </si>
  <si>
    <t>IBWC</t>
  </si>
  <si>
    <t>International Joint Commission</t>
  </si>
  <si>
    <t>International Trade Commission</t>
  </si>
  <si>
    <t>ITC</t>
  </si>
  <si>
    <t>IJC</t>
  </si>
  <si>
    <t>James Madison Memorial Fellowship Foundation</t>
  </si>
  <si>
    <t>JMM</t>
  </si>
  <si>
    <t>Japan/US Friendship Commission</t>
  </si>
  <si>
    <t>JFC</t>
  </si>
  <si>
    <t>Marine Mammal Commission</t>
  </si>
  <si>
    <t>MMC</t>
  </si>
  <si>
    <t>MSHRC</t>
  </si>
  <si>
    <t>Merit System Protection Board</t>
  </si>
  <si>
    <t>MSPB</t>
  </si>
  <si>
    <t>Millennium Challenge Corporation</t>
  </si>
  <si>
    <t>MCC</t>
  </si>
  <si>
    <t>Morris K. Udall Foundation</t>
  </si>
  <si>
    <t>MUF</t>
  </si>
  <si>
    <t>National Aeronautics &amp; Space Administration</t>
  </si>
  <si>
    <t>NASA</t>
  </si>
  <si>
    <t>National Archives &amp; Records Administration</t>
  </si>
  <si>
    <t>NARA</t>
  </si>
  <si>
    <t>National Capital Planning Commission</t>
  </si>
  <si>
    <t>NCPC</t>
  </si>
  <si>
    <t>National Credit Union Administration</t>
  </si>
  <si>
    <t>NCUA</t>
  </si>
  <si>
    <t>National Endowment for the Arts</t>
  </si>
  <si>
    <t>NEA</t>
  </si>
  <si>
    <t>National Endowment for the Humanities</t>
  </si>
  <si>
    <t>NEH</t>
  </si>
  <si>
    <t>National Intelligence, Office of the Director</t>
  </si>
  <si>
    <t>DNI</t>
  </si>
  <si>
    <t>National Labor Relations Board</t>
  </si>
  <si>
    <t>NLRB</t>
  </si>
  <si>
    <t>National Mediation Board</t>
  </si>
  <si>
    <t>NMB</t>
  </si>
  <si>
    <t>National Science Foundation</t>
  </si>
  <si>
    <t>NSF</t>
  </si>
  <si>
    <t>National Tranpsortation Safety Board</t>
  </si>
  <si>
    <t>NTSB</t>
  </si>
  <si>
    <t>Nuclear Regulatory Commission</t>
  </si>
  <si>
    <t>NRC</t>
  </si>
  <si>
    <t>Nuclear Waste Technical Review Board</t>
  </si>
  <si>
    <t>NWTRB</t>
  </si>
  <si>
    <t>Occupational Safety &amp; Health Review Commission</t>
  </si>
  <si>
    <t>OSHRC</t>
  </si>
  <si>
    <t>Office of Government Ethics</t>
  </si>
  <si>
    <t>OGE</t>
  </si>
  <si>
    <t>Office of Navajo &amp; Hopi Indian Relocation</t>
  </si>
  <si>
    <t>ONHIR</t>
  </si>
  <si>
    <t>Office of Personnel Management</t>
  </si>
  <si>
    <t>OPM</t>
  </si>
  <si>
    <t>Office of Special Counsel</t>
  </si>
  <si>
    <t>OSC</t>
  </si>
  <si>
    <t>Overseas Private Investment Corporation</t>
  </si>
  <si>
    <t>OPIC</t>
  </si>
  <si>
    <t>Peace Corps</t>
  </si>
  <si>
    <t>PEACE</t>
  </si>
  <si>
    <t>Pension Benefit Guaranty Corporation</t>
  </si>
  <si>
    <t>PBGC</t>
  </si>
  <si>
    <t>Postal Rate Commission</t>
  </si>
  <si>
    <t>PRC</t>
  </si>
  <si>
    <t>Railroad Retirement Board</t>
  </si>
  <si>
    <t>RRB</t>
  </si>
  <si>
    <t>Securities &amp; Exchange Commission</t>
  </si>
  <si>
    <t>SEC</t>
  </si>
  <si>
    <t>Selective Service System</t>
  </si>
  <si>
    <t>SSS</t>
  </si>
  <si>
    <t>Small Business Administration</t>
  </si>
  <si>
    <t>SBA</t>
  </si>
  <si>
    <t>Social Security Adminstration</t>
  </si>
  <si>
    <t>SSA</t>
  </si>
  <si>
    <t>Armed Forces Retirement Home (Soldiers' &amp; Airmen's Home)</t>
  </si>
  <si>
    <t>AFRH</t>
  </si>
  <si>
    <t>Surface Transporation Board</t>
  </si>
  <si>
    <t>STB</t>
  </si>
  <si>
    <t>Tennessee Valley Authority</t>
  </si>
  <si>
    <t>TVA</t>
  </si>
  <si>
    <t>The Presidio Trust</t>
  </si>
  <si>
    <t>US Trade &amp; Development Agency</t>
  </si>
  <si>
    <t>US Access Board</t>
  </si>
  <si>
    <t>USTDA</t>
  </si>
  <si>
    <t xml:space="preserve">Special Inspector General for Iraq Reconstruction </t>
  </si>
  <si>
    <t>SIGIR</t>
  </si>
  <si>
    <t>Office of the Federal Coordinator for Alaska Natural Gas Transporation Project</t>
  </si>
  <si>
    <t>ANGTP</t>
  </si>
  <si>
    <t>Recovery Accountability &amp; Transparency Board</t>
  </si>
  <si>
    <t>The President's Council on Bioethics</t>
  </si>
  <si>
    <t>PCB</t>
  </si>
  <si>
    <t>Office of the Inspector General for Afghanistan Reconstruction</t>
  </si>
  <si>
    <t>ARTIC</t>
  </si>
  <si>
    <r>
      <t xml:space="preserve">Instructions for </t>
    </r>
    <r>
      <rPr>
        <b/>
        <sz val="12"/>
        <rFont val="Calibri"/>
        <family val="2"/>
      </rPr>
      <t>§</t>
    </r>
    <r>
      <rPr>
        <b/>
        <sz val="12"/>
        <rFont val="Arial"/>
        <family val="2"/>
      </rPr>
      <t xml:space="preserve"> 1353 Travel Report</t>
    </r>
  </si>
  <si>
    <r>
      <t xml:space="preserve">If your agency has not accepted payments under 31 U.S.C. </t>
    </r>
    <r>
      <rPr>
        <i/>
        <sz val="10"/>
        <rFont val="Calibri"/>
        <family val="2"/>
      </rPr>
      <t>§</t>
    </r>
    <r>
      <rPr>
        <i/>
        <sz val="10"/>
        <rFont val="Arial"/>
        <family val="2"/>
      </rPr>
      <t xml:space="preserve"> 1353 for the applicable reporting period, your agency must still submit a negative report.  Negative reports are indicated by an electronic submission of the OGE Form-1353 (in excel format) or the SF-326 (in PDF Format).</t>
    </r>
  </si>
  <si>
    <t>Saving the Workbook</t>
  </si>
  <si>
    <t xml:space="preserve">Name the Workbook using your agency acronym and the reporting period using this convention:  1353Report_[AgencyAcronym]_[Reporting Period].xls, for example 1353Report_OGE_OctMarch2011.xls.  </t>
  </si>
  <si>
    <r>
      <rPr>
        <b/>
        <sz val="10"/>
        <rFont val="Arial"/>
        <family val="2"/>
      </rPr>
      <t>Page</t>
    </r>
    <r>
      <rPr>
        <sz val="10"/>
        <rFont val="Arial"/>
        <family val="2"/>
      </rPr>
      <t xml:space="preserve"> refers to the numerical position of the current sheet relative to the other sheets in the workbook and </t>
    </r>
    <r>
      <rPr>
        <b/>
        <sz val="10"/>
        <rFont val="Arial"/>
        <family val="2"/>
      </rPr>
      <t>Of Pages</t>
    </r>
    <r>
      <rPr>
        <sz val="10"/>
        <rFont val="Arial"/>
        <family val="2"/>
      </rPr>
      <t xml:space="preserve"> refer to the total number of report pages in the entire workbook.  </t>
    </r>
  </si>
  <si>
    <r>
      <t xml:space="preserve">Fill in the white-colored cells found below </t>
    </r>
    <r>
      <rPr>
        <b/>
        <sz val="10"/>
        <rFont val="Arial"/>
        <family val="2"/>
      </rPr>
      <t>Page</t>
    </r>
    <r>
      <rPr>
        <sz val="10"/>
        <rFont val="Arial"/>
        <family val="2"/>
      </rPr>
      <t xml:space="preserve">, </t>
    </r>
    <r>
      <rPr>
        <b/>
        <sz val="10"/>
        <rFont val="Arial"/>
        <family val="2"/>
      </rPr>
      <t>Of</t>
    </r>
    <r>
      <rPr>
        <sz val="10"/>
        <rFont val="Arial"/>
        <family val="2"/>
      </rPr>
      <t xml:space="preserve"> </t>
    </r>
    <r>
      <rPr>
        <b/>
        <sz val="10"/>
        <rFont val="Arial"/>
        <family val="2"/>
      </rPr>
      <t>Pages</t>
    </r>
    <r>
      <rPr>
        <sz val="10"/>
        <rFont val="Arial"/>
        <family val="2"/>
      </rPr>
      <t xml:space="preserve">, and </t>
    </r>
    <r>
      <rPr>
        <b/>
        <sz val="10"/>
        <rFont val="Arial"/>
        <family val="2"/>
      </rPr>
      <t>Year</t>
    </r>
    <r>
      <rPr>
        <sz val="10"/>
        <rFont val="Arial"/>
        <family val="2"/>
      </rPr>
      <t xml:space="preserve">. </t>
    </r>
  </si>
  <si>
    <r>
      <t xml:space="preserve">The United States Office of Government Ethics (OGE) is required by 31 U.S.C. </t>
    </r>
    <r>
      <rPr>
        <sz val="10"/>
        <rFont val="Calibri"/>
        <family val="2"/>
      </rPr>
      <t>§</t>
    </r>
    <r>
      <rPr>
        <sz val="10"/>
        <rFont val="Arial"/>
        <family val="2"/>
      </rPr>
      <t xml:space="preserve"> 1353 to collect and make publicly available the information submitted in the semiannual  § 1353 travel reports.  OGE's acceptance of this information does not constitute a determination that the information is adequate or concurrence with the submitting agency’s conflict of interest analysis.  (</t>
    </r>
    <r>
      <rPr>
        <i/>
        <sz val="10"/>
        <rFont val="Arial"/>
        <family val="2"/>
      </rPr>
      <t>See</t>
    </r>
    <r>
      <rPr>
        <sz val="10"/>
        <rFont val="Arial"/>
        <family val="2"/>
      </rPr>
      <t xml:space="preserve"> 41 CFR </t>
    </r>
    <r>
      <rPr>
        <sz val="10"/>
        <rFont val="Calibri"/>
        <family val="2"/>
      </rPr>
      <t>§</t>
    </r>
    <r>
      <rPr>
        <sz val="10"/>
        <rFont val="Arial"/>
        <family val="2"/>
      </rPr>
      <t xml:space="preserve">304-6.9).  </t>
    </r>
  </si>
  <si>
    <t>Completing the OGE Form-1353</t>
  </si>
  <si>
    <t xml:space="preserve">Ensure the file is saved using the naming convention discussed in the instruction for saving the workbook, and email the excel file as an attachment to 1353Travel@oge.gov.  </t>
  </si>
  <si>
    <t xml:space="preserve">For each individual sub-agency report, copy the "RENAME BLANK FORM" spreadsheet (tab located at the bottom of the workbook) and rename it to describe the sub-agency. </t>
  </si>
  <si>
    <t>Spreadsheets can easily be copied by right-clicking on the sheet tab for the sheet you wish to copy.  After you right click, select "Move or Copy", which will open a dialogue box.  When the dialogue box appears, click the "Create a Copy" checkbox at the bottom of the dialogue box.  To determine the placement of the new sheet within your workbook, left click the name of an existing sheet in the "Before Sheet" area; your new sheet will be placed before the sheet selected.  Select "OK".  A new sheet will appear (e.g. "RENAME BLANK FORM (2)") that you can rename.</t>
  </si>
  <si>
    <r>
      <t xml:space="preserve">Filling in </t>
    </r>
    <r>
      <rPr>
        <b/>
        <i/>
        <u/>
        <sz val="10"/>
        <rFont val="Arial"/>
        <family val="2"/>
      </rPr>
      <t xml:space="preserve">Page, Of Pages </t>
    </r>
    <r>
      <rPr>
        <i/>
        <u/>
        <sz val="10"/>
        <rFont val="Arial"/>
        <family val="2"/>
      </rPr>
      <t>and</t>
    </r>
    <r>
      <rPr>
        <b/>
        <i/>
        <u/>
        <sz val="10"/>
        <rFont val="Arial"/>
        <family val="2"/>
      </rPr>
      <t xml:space="preserve"> Year</t>
    </r>
  </si>
  <si>
    <t>Once the identifying information is completed correctly, the report title should automatically read correctly at the top of the spreadsheet.</t>
  </si>
  <si>
    <t>Renaming the Spreadsheet Tabs</t>
  </si>
  <si>
    <r>
      <t>Preparing Blank Report Forms for Each Sub-Agency</t>
    </r>
    <r>
      <rPr>
        <b/>
        <i/>
        <sz val="10"/>
        <rFont val="Arial"/>
        <family val="2"/>
      </rPr>
      <t xml:space="preserve"> (if applicable)</t>
    </r>
  </si>
  <si>
    <r>
      <t xml:space="preserve">In the fillable cells below the Title, replace </t>
    </r>
    <r>
      <rPr>
        <b/>
        <sz val="10"/>
        <rFont val="Arial"/>
        <family val="2"/>
      </rPr>
      <t>[Replace with Reporting Agency Name]</t>
    </r>
    <r>
      <rPr>
        <sz val="10"/>
        <rFont val="Arial"/>
        <family val="2"/>
      </rPr>
      <t xml:space="preserve">, </t>
    </r>
    <r>
      <rPr>
        <b/>
        <sz val="10"/>
        <rFont val="Arial"/>
        <family val="2"/>
      </rPr>
      <t>[Replace with Sub-Agency Name]</t>
    </r>
    <r>
      <rPr>
        <sz val="10"/>
        <rFont val="Arial"/>
        <family val="2"/>
      </rPr>
      <t xml:space="preserve">, </t>
    </r>
    <r>
      <rPr>
        <b/>
        <sz val="10"/>
        <rFont val="Arial"/>
        <family val="2"/>
      </rPr>
      <t>[Replace with Agency Contact Name]</t>
    </r>
    <r>
      <rPr>
        <sz val="10"/>
        <rFont val="Arial"/>
        <family val="2"/>
      </rPr>
      <t xml:space="preserve">, and </t>
    </r>
    <r>
      <rPr>
        <b/>
        <sz val="10"/>
        <rFont val="Arial"/>
        <family val="2"/>
      </rPr>
      <t>[Replace with Agency Contact Email]</t>
    </r>
    <r>
      <rPr>
        <sz val="10"/>
        <rFont val="Arial"/>
        <family val="2"/>
      </rPr>
      <t xml:space="preserve"> with the appropriate information. If there is no sub-agency, then delete </t>
    </r>
    <r>
      <rPr>
        <b/>
        <sz val="10"/>
        <rFont val="Arial"/>
        <family val="2"/>
      </rPr>
      <t>[Sub-Agency]</t>
    </r>
    <r>
      <rPr>
        <sz val="10"/>
        <rFont val="Arial"/>
        <family val="2"/>
      </rPr>
      <t xml:space="preserve"> from that cell.  </t>
    </r>
  </si>
  <si>
    <t>Internal OGE Use Only</t>
  </si>
  <si>
    <r>
      <t xml:space="preserve">Fill in the applicable information. </t>
    </r>
    <r>
      <rPr>
        <b/>
        <i/>
        <sz val="10"/>
        <rFont val="Arial"/>
        <family val="2"/>
      </rPr>
      <t xml:space="preserve"> </t>
    </r>
    <r>
      <rPr>
        <b/>
        <sz val="10"/>
        <rFont val="Arial"/>
        <family val="2"/>
      </rPr>
      <t xml:space="preserve">Note that information to be completed by the agency always appears in white-colored cells.  Information located in the colored cells should not be manipulated. </t>
    </r>
    <r>
      <rPr>
        <sz val="10"/>
        <rFont val="Arial"/>
        <family val="2"/>
      </rPr>
      <t>The worksheet has been protected so that you can tab between the fillable cells.</t>
    </r>
  </si>
  <si>
    <t>Fill in the applicable information in the report in the same method as illustrated by the example. You must enter the information in the cell below the description of the type of information.  For example, type "John Smith" in the cell below "Name."</t>
  </si>
  <si>
    <t>EVENT DESCRIPTION &amp; EVENT SPONSOR</t>
  </si>
  <si>
    <t>BENEFIT SOURCE</t>
  </si>
  <si>
    <t>BENEFIT DESCRIPTION</t>
  </si>
  <si>
    <r>
      <rPr>
        <b/>
        <sz val="10"/>
        <rFont val="Arial"/>
        <family val="2"/>
      </rPr>
      <t>OGE Form-1353</t>
    </r>
    <r>
      <rPr>
        <sz val="10"/>
        <rFont val="Arial"/>
      </rPr>
      <t xml:space="preserve">
(OGE-Approved Alternative for SF-326)
February 2011</t>
    </r>
  </si>
  <si>
    <t>PAYMENT 
IN-KIND</t>
  </si>
  <si>
    <t>PAYMENT BY CHECK</t>
  </si>
  <si>
    <t>TRAVELER NAME</t>
  </si>
  <si>
    <t>TRAVELER TITLE</t>
  </si>
  <si>
    <t>EVENT DESCRIPTION</t>
  </si>
  <si>
    <t>EVENT SPONSOR</t>
  </si>
  <si>
    <t>LOCATION</t>
  </si>
  <si>
    <t>TRAVEL DATE(S)</t>
  </si>
  <si>
    <r>
      <t xml:space="preserve">Starting with the October 1, 2010-March 31, 2011 reporting period, OGE will only accept </t>
    </r>
    <r>
      <rPr>
        <b/>
        <sz val="10"/>
        <rFont val="Calibri"/>
        <family val="2"/>
      </rPr>
      <t>§</t>
    </r>
    <r>
      <rPr>
        <b/>
        <sz val="10"/>
        <rFont val="Arial"/>
        <family val="2"/>
      </rPr>
      <t xml:space="preserve"> 1353 Travel Reports that are submitted </t>
    </r>
    <r>
      <rPr>
        <b/>
        <i/>
        <sz val="10"/>
        <rFont val="Arial"/>
        <family val="2"/>
      </rPr>
      <t>electronically</t>
    </r>
    <r>
      <rPr>
        <b/>
        <sz val="10"/>
        <rFont val="Arial"/>
        <family val="2"/>
      </rPr>
      <t xml:space="preserve"> in this OGE-approved electronic form (OGE Form-1353) or on the SF-326.   To the extent possible, agencies are strongly encouraged to submit their semiannual reports using the OGE Form-1353.  All submissions must be made via email to 1353Travel@oge.gov in XLS, XLSX, or PDF format.  </t>
    </r>
  </si>
  <si>
    <t>Note that your agency acronym can be found on the worksheet titled "Agency Acronym" (tab located at the bottom of the workbook).</t>
  </si>
  <si>
    <t>Rename the spreadsheet tab with your agency name, using standardized acronyms where applicable.</t>
  </si>
  <si>
    <t>For example, if the Department of Example 1353 Travel Report had submissions from its only two sub-agencies: Department ABC and Department XYZ, there would be 2 total reports (2 worksheets).  On the Department ABC worksheet/report, the agency would enter 1 for Page-- referring to the Department ABC's position in the workbook-- and 2 for Of Pages-- referring to the total number of worksheets/reports.  The Department XYZ report would read 2 for Page-- referring to its order as the second report-- and 2 for Of Pages-- referring to the total number of sheets in the workbook.</t>
  </si>
  <si>
    <t>While reports must be submitted electronically, your agency may find it useful to print its 1353 Travel Reports for record-keeping purposes. The following instructions provide guidance for printing in Excel 2003 and Excel 2007.</t>
  </si>
  <si>
    <t>USDA</t>
  </si>
  <si>
    <t>ARMY</t>
  </si>
  <si>
    <t>NAVY</t>
  </si>
  <si>
    <t>DOED</t>
  </si>
  <si>
    <t>STATE</t>
  </si>
  <si>
    <t>TREASURY</t>
  </si>
  <si>
    <t>ONDCP</t>
  </si>
  <si>
    <t>EX-IM BANK</t>
  </si>
  <si>
    <t>PRESIDIO</t>
  </si>
  <si>
    <t>ACCESS</t>
  </si>
  <si>
    <t>RAT BOARD</t>
  </si>
  <si>
    <t>SIGAR</t>
  </si>
  <si>
    <t>If your agency is not listed here or if you have questions about the standard acronym for your agency, please contact OGE at 1353travel@oge.gov</t>
  </si>
  <si>
    <t xml:space="preserve">Asia Pacific Forum Pacific Rim Foundation </t>
  </si>
  <si>
    <t>If there is no information to report for this reporting period, indicate the negative report by placing an X in the white cell to the left of negative report.</t>
  </si>
  <si>
    <t>Indicate the reporting period by placing an X in the white cell to left of the correct reporting period.</t>
  </si>
  <si>
    <t>SEMIANNUAL REPORT OF PAYMENTS ACCEPTED FROM A NON-FEDERAL SOURCE</t>
  </si>
  <si>
    <t>Federal Housing Finance Agency</t>
  </si>
  <si>
    <t>FHFA</t>
  </si>
  <si>
    <t>Defense Threat Reduction Agency</t>
  </si>
  <si>
    <t>Ms. Kelly McGovern</t>
  </si>
  <si>
    <t>kelly.l.mcgovern.civ@mail.mil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</si>
</sst>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_);[Red]\(&quot;$&quot;#,##0\)"/>
  </numFmts>
  <fonts count="26">
    <font>
      <sz val="10"/>
      <name val="Arial"/>
    </font>
    <font>
      <sz val="8"/>
      <name val="Arial"/>
      <family val="2"/>
    </font>
    <font>
      <sz val="6.5"/>
      <name val="Arial"/>
      <family val="2"/>
    </font>
    <font>
      <b/>
      <sz val="10"/>
      <name val="Arial"/>
      <family val="2"/>
    </font>
    <font>
      <b/>
      <sz val="8"/>
      <name val="Arial"/>
      <family val="2"/>
    </font>
    <font>
      <b/>
      <sz val="12"/>
      <name val="Arial"/>
      <family val="2"/>
    </font>
    <font>
      <sz val="10"/>
      <name val="Arial"/>
      <family val="2"/>
    </font>
    <font>
      <i/>
      <sz val="10"/>
      <name val="Arial"/>
      <family val="2"/>
    </font>
    <font>
      <b/>
      <sz val="7"/>
      <name val="Arial"/>
      <family val="2"/>
    </font>
    <font>
      <b/>
      <sz val="9"/>
      <name val="Arial"/>
      <family val="2"/>
    </font>
    <font>
      <b/>
      <sz val="12"/>
      <name val="Calibri"/>
      <family val="2"/>
    </font>
    <font>
      <sz val="10"/>
      <name val="Calibri"/>
      <family val="2"/>
    </font>
    <font>
      <b/>
      <sz val="10"/>
      <name val="Calibri"/>
      <family val="2"/>
    </font>
    <font>
      <b/>
      <i/>
      <sz val="10"/>
      <name val="Arial"/>
      <family val="2"/>
    </font>
    <font>
      <b/>
      <u/>
      <sz val="10"/>
      <name val="Arial"/>
      <family val="2"/>
    </font>
    <font>
      <i/>
      <u/>
      <sz val="10"/>
      <name val="Arial"/>
      <family val="2"/>
    </font>
    <font>
      <sz val="9"/>
      <name val="Arial"/>
      <family val="2"/>
    </font>
    <font>
      <sz val="9"/>
      <name val="Calibri"/>
      <family val="2"/>
    </font>
    <font>
      <b/>
      <sz val="14"/>
      <name val="Arial"/>
      <family val="2"/>
    </font>
    <font>
      <sz val="12"/>
      <name val="Arial"/>
      <family val="2"/>
    </font>
    <font>
      <i/>
      <sz val="10"/>
      <name val="Calibri"/>
      <family val="2"/>
    </font>
    <font>
      <sz val="10"/>
      <color rgb="FF000000"/>
      <name val="Inherit"/>
    </font>
    <font>
      <u/>
      <sz val="10"/>
      <name val="Arial"/>
      <family val="2"/>
    </font>
    <font>
      <b/>
      <i/>
      <u/>
      <sz val="10"/>
      <name val="Arial"/>
      <family val="2"/>
    </font>
    <font>
      <b/>
      <u/>
      <sz val="12"/>
      <name val="Arial"/>
      <family val="2"/>
    </font>
    <font>
      <b/>
      <sz val="11"/>
      <name val="Arial"/>
      <family val="2"/>
    </font>
  </fonts>
  <fills count="12">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4" tint="0.79998168889431442"/>
        <bgColor indexed="64"/>
      </patternFill>
    </fill>
    <fill>
      <patternFill patternType="solid">
        <fgColor theme="6" tint="0.79998168889431442"/>
        <bgColor indexed="64"/>
      </patternFill>
    </fill>
  </fills>
  <borders count="66">
    <border>
      <left/>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medium">
        <color indexed="64"/>
      </right>
      <top/>
      <bottom/>
      <diagonal/>
    </border>
    <border>
      <left style="thin">
        <color indexed="64"/>
      </left>
      <right/>
      <top/>
      <bottom/>
      <diagonal/>
    </border>
    <border>
      <left/>
      <right style="thin">
        <color indexed="64"/>
      </right>
      <top/>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style="thin">
        <color indexed="64"/>
      </right>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style="thin">
        <color indexed="64"/>
      </left>
      <right style="thin">
        <color indexed="64"/>
      </right>
      <top style="thick">
        <color indexed="64"/>
      </top>
      <bottom/>
      <diagonal/>
    </border>
    <border>
      <left/>
      <right/>
      <top style="thick">
        <color indexed="64"/>
      </top>
      <bottom/>
      <diagonal/>
    </border>
    <border>
      <left/>
      <right style="thin">
        <color indexed="64"/>
      </right>
      <top/>
      <bottom style="thin">
        <color indexed="64"/>
      </bottom>
      <diagonal/>
    </border>
    <border>
      <left/>
      <right style="medium">
        <color indexed="64"/>
      </right>
      <top style="thin">
        <color indexed="64"/>
      </top>
      <bottom/>
      <diagonal/>
    </border>
    <border>
      <left style="medium">
        <color indexed="64"/>
      </left>
      <right style="thin">
        <color indexed="64"/>
      </right>
      <top/>
      <bottom/>
      <diagonal/>
    </border>
    <border>
      <left style="medium">
        <color indexed="64"/>
      </left>
      <right/>
      <top style="medium">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style="medium">
        <color indexed="64"/>
      </left>
      <right style="thick">
        <color indexed="64"/>
      </right>
      <top/>
      <bottom/>
      <diagonal/>
    </border>
    <border>
      <left style="thin">
        <color indexed="64"/>
      </left>
      <right style="thin">
        <color indexed="64"/>
      </right>
      <top style="medium">
        <color indexed="64"/>
      </top>
      <bottom style="thick">
        <color indexed="64"/>
      </bottom>
      <diagonal/>
    </border>
    <border>
      <left/>
      <right/>
      <top style="thin">
        <color indexed="64"/>
      </top>
      <bottom/>
      <diagonal/>
    </border>
    <border>
      <left style="thick">
        <color indexed="64"/>
      </left>
      <right style="thick">
        <color indexed="64"/>
      </right>
      <top style="thick">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style="thin">
        <color indexed="64"/>
      </left>
      <right style="medium">
        <color indexed="64"/>
      </right>
      <top/>
      <bottom/>
      <diagonal/>
    </border>
    <border>
      <left style="thick">
        <color indexed="64"/>
      </left>
      <right/>
      <top style="thick">
        <color indexed="64"/>
      </top>
      <bottom style="medium">
        <color indexed="64"/>
      </bottom>
      <diagonal/>
    </border>
    <border>
      <left/>
      <right style="thick">
        <color indexed="64"/>
      </right>
      <top style="thick">
        <color indexed="64"/>
      </top>
      <bottom style="thick">
        <color indexed="64"/>
      </bottom>
      <diagonal/>
    </border>
    <border>
      <left style="thick">
        <color indexed="64"/>
      </left>
      <right style="medium">
        <color indexed="64"/>
      </right>
      <top/>
      <bottom/>
      <diagonal/>
    </border>
    <border>
      <left/>
      <right style="thick">
        <color indexed="64"/>
      </right>
      <top/>
      <bottom/>
      <diagonal/>
    </border>
    <border>
      <left/>
      <right style="thick">
        <color indexed="64"/>
      </right>
      <top/>
      <bottom style="thin">
        <color indexed="64"/>
      </bottom>
      <diagonal/>
    </border>
    <border>
      <left style="thick">
        <color indexed="64"/>
      </left>
      <right style="medium">
        <color indexed="64"/>
      </right>
      <top/>
      <bottom style="thick">
        <color indexed="64"/>
      </bottom>
      <diagonal/>
    </border>
    <border>
      <left/>
      <right style="thick">
        <color indexed="64"/>
      </right>
      <top/>
      <bottom style="thick">
        <color indexed="64"/>
      </bottom>
      <diagonal/>
    </border>
    <border>
      <left style="thick">
        <color indexed="64"/>
      </left>
      <right style="thin">
        <color indexed="64"/>
      </right>
      <top style="thick">
        <color indexed="64"/>
      </top>
      <bottom/>
      <diagonal/>
    </border>
    <border>
      <left style="thick">
        <color indexed="64"/>
      </left>
      <right style="thin">
        <color indexed="64"/>
      </right>
      <top style="medium">
        <color indexed="64"/>
      </top>
      <bottom/>
      <diagonal/>
    </border>
    <border>
      <left style="thin">
        <color indexed="64"/>
      </left>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right style="medium">
        <color indexed="64"/>
      </right>
      <top style="thin">
        <color indexed="64"/>
      </top>
      <bottom style="thick">
        <color indexed="64"/>
      </bottom>
      <diagonal/>
    </border>
    <border>
      <left style="thick">
        <color indexed="64"/>
      </left>
      <right style="thin">
        <color indexed="64"/>
      </right>
      <top style="medium">
        <color indexed="64"/>
      </top>
      <bottom style="thick">
        <color indexed="64"/>
      </bottom>
      <diagonal/>
    </border>
    <border>
      <left style="medium">
        <color indexed="64"/>
      </left>
      <right style="medium">
        <color indexed="64"/>
      </right>
      <top/>
      <bottom/>
      <diagonal/>
    </border>
    <border>
      <left style="medium">
        <color indexed="64"/>
      </left>
      <right/>
      <top/>
      <bottom style="thick">
        <color indexed="64"/>
      </bottom>
      <diagonal/>
    </border>
    <border>
      <left/>
      <right style="medium">
        <color indexed="64"/>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bottom style="thick">
        <color indexed="64"/>
      </bottom>
      <diagonal/>
    </border>
    <border>
      <left style="thick">
        <color indexed="64"/>
      </left>
      <right style="thick">
        <color indexed="64"/>
      </right>
      <top/>
      <bottom/>
      <diagonal/>
    </border>
    <border>
      <left style="medium">
        <color indexed="64"/>
      </left>
      <right/>
      <top style="thick">
        <color indexed="64"/>
      </top>
      <bottom style="thick">
        <color indexed="64"/>
      </bottom>
      <diagonal/>
    </border>
    <border>
      <left/>
      <right/>
      <top style="thick">
        <color indexed="64"/>
      </top>
      <bottom style="thick">
        <color indexed="64"/>
      </bottom>
      <diagonal/>
    </border>
    <border>
      <left style="thin">
        <color indexed="64"/>
      </left>
      <right style="medium">
        <color indexed="64"/>
      </right>
      <top/>
      <bottom style="thin">
        <color indexed="64"/>
      </bottom>
      <diagonal/>
    </border>
    <border>
      <left/>
      <right style="medium">
        <color indexed="64"/>
      </right>
      <top style="thick">
        <color indexed="64"/>
      </top>
      <bottom/>
      <diagonal/>
    </border>
    <border>
      <left style="thick">
        <color indexed="64"/>
      </left>
      <right style="thin">
        <color indexed="64"/>
      </right>
      <top/>
      <bottom/>
      <diagonal/>
    </border>
    <border>
      <left style="thick">
        <color indexed="64"/>
      </left>
      <right style="thin">
        <color indexed="64"/>
      </right>
      <top/>
      <bottom style="thick">
        <color indexed="64"/>
      </bottom>
      <diagonal/>
    </border>
  </borders>
  <cellStyleXfs count="15">
    <xf numFmtId="0" fontId="0" fillId="0" borderId="0"/>
    <xf numFmtId="0" fontId="5" fillId="8" borderId="2" applyBorder="0">
      <alignment horizontal="center" vertical="center" wrapText="1"/>
    </xf>
    <xf numFmtId="0" fontId="9" fillId="9" borderId="35" applyBorder="0">
      <alignment horizontal="center" wrapText="1"/>
      <protection hidden="1"/>
    </xf>
    <xf numFmtId="0" fontId="16" fillId="8" borderId="30" applyFont="0" applyBorder="0">
      <alignment horizontal="left" vertical="center" wrapText="1"/>
    </xf>
    <xf numFmtId="0" fontId="18" fillId="6" borderId="2" applyBorder="0">
      <alignment horizontal="center"/>
      <protection locked="0"/>
    </xf>
    <xf numFmtId="0" fontId="19" fillId="6" borderId="29" applyBorder="0">
      <alignment horizontal="center"/>
      <protection locked="0"/>
    </xf>
    <xf numFmtId="0" fontId="4" fillId="3" borderId="28" applyBorder="0">
      <alignment horizontal="center" vertical="center"/>
    </xf>
    <xf numFmtId="0" fontId="8" fillId="7" borderId="10" applyBorder="0">
      <alignment horizontal="center" vertical="center" wrapText="1"/>
    </xf>
    <xf numFmtId="0" fontId="4" fillId="2" borderId="27">
      <alignment horizontal="center" vertical="center"/>
    </xf>
    <xf numFmtId="0" fontId="4" fillId="2" borderId="32">
      <alignment horizontal="center" vertical="center" wrapText="1"/>
    </xf>
    <xf numFmtId="0" fontId="6" fillId="6" borderId="0">
      <alignment wrapText="1"/>
      <protection locked="0"/>
    </xf>
    <xf numFmtId="0" fontId="4" fillId="5" borderId="23">
      <alignment vertical="center" wrapText="1"/>
    </xf>
    <xf numFmtId="0" fontId="4" fillId="5" borderId="10">
      <alignment vertical="center" wrapText="1"/>
    </xf>
    <xf numFmtId="0" fontId="6" fillId="0" borderId="4">
      <alignment horizontal="center" vertical="center"/>
    </xf>
    <xf numFmtId="0" fontId="1" fillId="4" borderId="18" applyNumberFormat="0" applyFill="0" applyBorder="0">
      <alignment horizontal="left" vertical="center" wrapText="1"/>
      <protection locked="0"/>
    </xf>
  </cellStyleXfs>
  <cellXfs count="237">
    <xf numFmtId="0" fontId="0" fillId="0" borderId="0" xfId="0"/>
    <xf numFmtId="0" fontId="0" fillId="0" borderId="0" xfId="0" applyBorder="1"/>
    <xf numFmtId="0" fontId="0" fillId="4" borderId="0" xfId="0" applyFill="1"/>
    <xf numFmtId="0" fontId="0" fillId="0" borderId="31" xfId="0" applyBorder="1"/>
    <xf numFmtId="0" fontId="0" fillId="4" borderId="31" xfId="0" applyFill="1" applyBorder="1"/>
    <xf numFmtId="14" fontId="1" fillId="4" borderId="18" xfId="0" applyNumberFormat="1" applyFont="1" applyFill="1" applyBorder="1" applyAlignment="1" applyProtection="1">
      <alignment horizontal="left" vertical="center" wrapText="1"/>
      <protection locked="0"/>
    </xf>
    <xf numFmtId="0" fontId="0" fillId="0" borderId="0" xfId="0"/>
    <xf numFmtId="0" fontId="6" fillId="0" borderId="0" xfId="0" applyFont="1"/>
    <xf numFmtId="0" fontId="0" fillId="8" borderId="0" xfId="0" applyFill="1"/>
    <xf numFmtId="0" fontId="14" fillId="8" borderId="0" xfId="0" applyFont="1" applyFill="1"/>
    <xf numFmtId="0" fontId="6" fillId="8" borderId="0" xfId="0" applyFont="1" applyFill="1" applyAlignment="1">
      <alignment horizontal="right" vertical="top"/>
    </xf>
    <xf numFmtId="0" fontId="0" fillId="0" borderId="34" xfId="0" applyBorder="1"/>
    <xf numFmtId="0" fontId="0" fillId="0" borderId="0" xfId="0"/>
    <xf numFmtId="0" fontId="1" fillId="4" borderId="18" xfId="14">
      <alignment horizontal="left" vertical="center" wrapText="1"/>
      <protection locked="0"/>
    </xf>
    <xf numFmtId="0" fontId="1" fillId="4" borderId="18" xfId="14" applyFill="1" applyBorder="1">
      <alignment horizontal="left" vertical="center" wrapText="1"/>
      <protection locked="0"/>
    </xf>
    <xf numFmtId="0" fontId="1" fillId="4" borderId="20" xfId="14" applyFill="1" applyBorder="1">
      <alignment horizontal="left" vertical="center" wrapText="1"/>
      <protection locked="0"/>
    </xf>
    <xf numFmtId="0" fontId="1" fillId="4" borderId="8" xfId="14" applyFill="1" applyBorder="1">
      <alignment horizontal="left" vertical="center" wrapText="1"/>
      <protection locked="0"/>
    </xf>
    <xf numFmtId="0" fontId="1" fillId="4" borderId="25" xfId="14" applyFill="1" applyBorder="1">
      <alignment horizontal="left" vertical="center" wrapText="1"/>
      <protection locked="0"/>
    </xf>
    <xf numFmtId="0" fontId="1" fillId="4" borderId="11" xfId="14" applyFill="1" applyBorder="1">
      <alignment horizontal="left" vertical="center" wrapText="1"/>
      <protection locked="0"/>
    </xf>
    <xf numFmtId="0" fontId="1" fillId="4" borderId="10" xfId="14" applyFill="1" applyBorder="1">
      <alignment horizontal="left" vertical="center" wrapText="1"/>
      <protection locked="0"/>
    </xf>
    <xf numFmtId="0" fontId="1" fillId="4" borderId="26" xfId="14" applyFill="1" applyBorder="1">
      <alignment horizontal="left" vertical="center" wrapText="1"/>
      <protection locked="0"/>
    </xf>
    <xf numFmtId="0" fontId="3" fillId="0" borderId="0" xfId="0" applyFont="1" applyFill="1" applyBorder="1" applyAlignment="1">
      <alignment vertical="center"/>
    </xf>
    <xf numFmtId="0" fontId="0" fillId="0" borderId="39" xfId="0" applyBorder="1"/>
    <xf numFmtId="0" fontId="4" fillId="2" borderId="27" xfId="8" applyBorder="1">
      <alignment horizontal="center" vertical="center"/>
    </xf>
    <xf numFmtId="0" fontId="3" fillId="7" borderId="41" xfId="0" applyFont="1" applyFill="1" applyBorder="1" applyAlignment="1">
      <alignment vertical="center"/>
    </xf>
    <xf numFmtId="0" fontId="3" fillId="7" borderId="42" xfId="0" applyFont="1" applyFill="1" applyBorder="1" applyAlignment="1">
      <alignment vertical="center"/>
    </xf>
    <xf numFmtId="0" fontId="0" fillId="0" borderId="41" xfId="0" applyBorder="1"/>
    <xf numFmtId="0" fontId="0" fillId="0" borderId="44" xfId="0" applyBorder="1"/>
    <xf numFmtId="0" fontId="1" fillId="4" borderId="47" xfId="14" applyFill="1" applyBorder="1">
      <alignment horizontal="left" vertical="center" wrapText="1"/>
      <protection locked="0"/>
    </xf>
    <xf numFmtId="0" fontId="1" fillId="4" borderId="48" xfId="14" applyFill="1" applyBorder="1">
      <alignment horizontal="left" vertical="center" wrapText="1"/>
      <protection locked="0"/>
    </xf>
    <xf numFmtId="0" fontId="1" fillId="4" borderId="49" xfId="14" applyFill="1" applyBorder="1">
      <alignment horizontal="left" vertical="center" wrapText="1"/>
      <protection locked="0"/>
    </xf>
    <xf numFmtId="0" fontId="1" fillId="4" borderId="15" xfId="14" applyFill="1" applyBorder="1">
      <alignment horizontal="left" vertical="center" wrapText="1"/>
      <protection locked="0"/>
    </xf>
    <xf numFmtId="0" fontId="1" fillId="4" borderId="17" xfId="14" applyFill="1" applyBorder="1">
      <alignment horizontal="left" vertical="center" wrapText="1"/>
      <protection locked="0"/>
    </xf>
    <xf numFmtId="0" fontId="7" fillId="8" borderId="0" xfId="0" applyFont="1" applyFill="1"/>
    <xf numFmtId="0" fontId="6" fillId="8" borderId="0" xfId="0" applyFont="1" applyFill="1" applyAlignment="1">
      <alignment wrapText="1"/>
    </xf>
    <xf numFmtId="0" fontId="21" fillId="8" borderId="0" xfId="0" applyFont="1" applyFill="1" applyAlignment="1">
      <alignment horizontal="left"/>
    </xf>
    <xf numFmtId="0" fontId="0" fillId="8" borderId="0" xfId="0" applyFill="1" applyAlignment="1">
      <alignment horizontal="left"/>
    </xf>
    <xf numFmtId="0" fontId="3" fillId="8" borderId="0" xfId="0" applyFont="1" applyFill="1"/>
    <xf numFmtId="0" fontId="6" fillId="8" borderId="0" xfId="0" applyFont="1" applyFill="1" applyAlignment="1">
      <alignment horizontal="right" vertical="top" wrapText="1"/>
    </xf>
    <xf numFmtId="0" fontId="15" fillId="8" borderId="0" xfId="0" applyFont="1" applyFill="1"/>
    <xf numFmtId="0" fontId="23" fillId="8" borderId="0" xfId="0" applyFont="1" applyFill="1"/>
    <xf numFmtId="0" fontId="3" fillId="0" borderId="0" xfId="0" applyFont="1"/>
    <xf numFmtId="0" fontId="24" fillId="8" borderId="0" xfId="0" applyFont="1" applyFill="1"/>
    <xf numFmtId="0" fontId="3" fillId="0" borderId="0" xfId="0" applyFont="1" applyFill="1" applyAlignment="1">
      <alignment horizontal="center"/>
    </xf>
    <xf numFmtId="0" fontId="3" fillId="0" borderId="0" xfId="0" applyFont="1" applyFill="1" applyAlignment="1"/>
    <xf numFmtId="0" fontId="0" fillId="0" borderId="0" xfId="0" applyFill="1"/>
    <xf numFmtId="0" fontId="14" fillId="0" borderId="0" xfId="0" applyFont="1"/>
    <xf numFmtId="0" fontId="6" fillId="0" borderId="0" xfId="0" applyFont="1" applyFill="1"/>
    <xf numFmtId="0" fontId="6" fillId="11" borderId="0" xfId="0" applyFont="1" applyFill="1"/>
    <xf numFmtId="0" fontId="15" fillId="8" borderId="0" xfId="0" applyFont="1" applyFill="1" applyAlignment="1">
      <alignment horizontal="left" vertical="top"/>
    </xf>
    <xf numFmtId="0" fontId="4" fillId="5" borderId="10" xfId="12">
      <alignment vertical="center" wrapText="1"/>
    </xf>
    <xf numFmtId="0" fontId="6" fillId="0" borderId="2" xfId="0" applyFont="1" applyBorder="1"/>
    <xf numFmtId="0" fontId="0" fillId="0" borderId="3" xfId="0" applyBorder="1"/>
    <xf numFmtId="0" fontId="0" fillId="0" borderId="29" xfId="0" applyBorder="1"/>
    <xf numFmtId="0" fontId="0" fillId="0" borderId="12" xfId="0" applyBorder="1"/>
    <xf numFmtId="0" fontId="0" fillId="0" borderId="29" xfId="0" applyBorder="1" applyProtection="1">
      <protection locked="0" hidden="1"/>
    </xf>
    <xf numFmtId="0" fontId="6" fillId="0" borderId="12" xfId="0" applyFont="1" applyBorder="1"/>
    <xf numFmtId="0" fontId="0" fillId="0" borderId="6" xfId="0" applyBorder="1"/>
    <xf numFmtId="0" fontId="6" fillId="0" borderId="7" xfId="0" applyFont="1" applyBorder="1"/>
    <xf numFmtId="0" fontId="0" fillId="0" borderId="0" xfId="0" applyAlignment="1">
      <alignment horizontal="center"/>
    </xf>
    <xf numFmtId="0" fontId="3" fillId="5" borderId="52" xfId="0" applyFont="1" applyFill="1" applyBorder="1" applyAlignment="1">
      <alignment vertical="center"/>
    </xf>
    <xf numFmtId="0" fontId="6" fillId="6" borderId="16" xfId="0" applyFont="1" applyFill="1" applyBorder="1" applyAlignment="1" applyProtection="1">
      <alignment wrapText="1"/>
      <protection locked="0"/>
    </xf>
    <xf numFmtId="0" fontId="1" fillId="6" borderId="51" xfId="14" applyFill="1" applyBorder="1">
      <alignment horizontal="left" vertical="center" wrapText="1"/>
      <protection locked="0"/>
    </xf>
    <xf numFmtId="0" fontId="1" fillId="6" borderId="12" xfId="14" applyFill="1" applyBorder="1">
      <alignment horizontal="left" vertical="center" wrapText="1"/>
      <protection locked="0"/>
    </xf>
    <xf numFmtId="0" fontId="1" fillId="6" borderId="31" xfId="14" applyFill="1" applyBorder="1" applyAlignment="1">
      <alignment horizontal="center" vertical="center" wrapText="1"/>
      <protection locked="0"/>
    </xf>
    <xf numFmtId="0" fontId="0" fillId="0" borderId="59" xfId="0" applyBorder="1"/>
    <xf numFmtId="0" fontId="4" fillId="5" borderId="23" xfId="11" applyBorder="1" applyProtection="1">
      <alignment vertical="center" wrapText="1"/>
    </xf>
    <xf numFmtId="0" fontId="1" fillId="4" borderId="55" xfId="14" applyFill="1" applyBorder="1">
      <alignment horizontal="left" vertical="center" wrapText="1"/>
      <protection locked="0"/>
    </xf>
    <xf numFmtId="0" fontId="1" fillId="4" borderId="62" xfId="14" applyFill="1" applyBorder="1">
      <alignment horizontal="left" vertical="center" wrapText="1"/>
      <protection locked="0"/>
    </xf>
    <xf numFmtId="0" fontId="1" fillId="5" borderId="21" xfId="14" applyFill="1" applyBorder="1" applyProtection="1">
      <alignment horizontal="left" vertical="center" wrapText="1"/>
    </xf>
    <xf numFmtId="0" fontId="1" fillId="5" borderId="24" xfId="14" applyFill="1" applyBorder="1" applyProtection="1">
      <alignment horizontal="left" vertical="center" wrapText="1"/>
    </xf>
    <xf numFmtId="0" fontId="1" fillId="5" borderId="63" xfId="14" applyFill="1" applyBorder="1" applyProtection="1">
      <alignment horizontal="left" vertical="center" wrapText="1"/>
    </xf>
    <xf numFmtId="0" fontId="4" fillId="5" borderId="22" xfId="11" applyBorder="1" applyProtection="1">
      <alignment vertical="center"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wrapText="1"/>
    </xf>
    <xf numFmtId="0" fontId="8" fillId="6" borderId="12" xfId="7" applyFill="1" applyBorder="1" applyAlignment="1" applyProtection="1">
      <alignment vertical="center" wrapText="1"/>
      <protection locked="0"/>
    </xf>
    <xf numFmtId="0" fontId="0" fillId="0" borderId="0" xfId="0" applyAlignment="1">
      <alignment wrapText="1"/>
    </xf>
    <xf numFmtId="0" fontId="0" fillId="0" borderId="0" xfId="0" applyProtection="1">
      <protection hidden="1"/>
    </xf>
    <xf numFmtId="0" fontId="0" fillId="0" borderId="0" xfId="0" applyAlignment="1" applyProtection="1">
      <alignment vertical="center" wrapText="1"/>
      <protection hidden="1"/>
    </xf>
    <xf numFmtId="0" fontId="0" fillId="0" borderId="0" xfId="0" applyAlignment="1" applyProtection="1">
      <alignment wrapText="1"/>
      <protection hidden="1"/>
    </xf>
    <xf numFmtId="0" fontId="6" fillId="0" borderId="0" xfId="0" applyFont="1" applyAlignment="1" applyProtection="1">
      <alignment wrapText="1"/>
      <protection hidden="1"/>
    </xf>
    <xf numFmtId="0" fontId="4" fillId="5" borderId="18" xfId="11" applyBorder="1" applyProtection="1">
      <alignment vertical="center" wrapText="1"/>
    </xf>
    <xf numFmtId="0" fontId="0" fillId="5" borderId="0" xfId="0" applyFill="1" applyProtection="1"/>
    <xf numFmtId="0" fontId="1" fillId="4" borderId="18" xfId="0" applyFont="1" applyFill="1" applyBorder="1" applyAlignment="1" applyProtection="1">
      <alignment horizontal="left" vertical="center" wrapText="1"/>
    </xf>
    <xf numFmtId="14" fontId="1" fillId="4" borderId="18" xfId="0" applyNumberFormat="1" applyFont="1" applyFill="1" applyBorder="1" applyAlignment="1" applyProtection="1">
      <alignment horizontal="left" vertical="center" wrapText="1"/>
    </xf>
    <xf numFmtId="0" fontId="1" fillId="4" borderId="13" xfId="0" applyFont="1" applyFill="1" applyBorder="1" applyAlignment="1" applyProtection="1">
      <alignment vertical="center" wrapText="1"/>
    </xf>
    <xf numFmtId="0" fontId="1" fillId="4" borderId="14" xfId="0" applyFont="1" applyFill="1" applyBorder="1" applyAlignment="1" applyProtection="1">
      <alignment horizontal="left" vertical="center" wrapText="1"/>
    </xf>
    <xf numFmtId="0" fontId="1" fillId="4" borderId="13" xfId="0" applyFont="1" applyFill="1" applyBorder="1" applyAlignment="1" applyProtection="1">
      <alignment horizontal="left" vertical="center" wrapText="1"/>
    </xf>
    <xf numFmtId="0" fontId="1" fillId="4" borderId="55" xfId="0" applyFont="1" applyFill="1" applyBorder="1" applyAlignment="1" applyProtection="1">
      <alignment horizontal="center" vertical="center"/>
    </xf>
    <xf numFmtId="0" fontId="1" fillId="4" borderId="18" xfId="0" applyFont="1" applyFill="1" applyBorder="1" applyAlignment="1" applyProtection="1">
      <alignment horizontal="center" vertical="center"/>
    </xf>
    <xf numFmtId="6" fontId="1" fillId="4" borderId="37" xfId="0" applyNumberFormat="1" applyFont="1" applyFill="1" applyBorder="1" applyAlignment="1" applyProtection="1">
      <alignment vertical="center"/>
    </xf>
    <xf numFmtId="0" fontId="4" fillId="5" borderId="10" xfId="12" applyProtection="1">
      <alignment vertical="center" wrapText="1"/>
    </xf>
    <xf numFmtId="0" fontId="1" fillId="4" borderId="11" xfId="0" applyFont="1" applyFill="1" applyBorder="1" applyAlignment="1" applyProtection="1">
      <alignment horizontal="left" vertical="center" wrapText="1"/>
    </xf>
    <xf numFmtId="0" fontId="1" fillId="4" borderId="10" xfId="0" applyFont="1" applyFill="1" applyBorder="1" applyAlignment="1" applyProtection="1">
      <alignment horizontal="center" vertical="center"/>
    </xf>
    <xf numFmtId="6" fontId="1" fillId="4" borderId="26" xfId="0" applyNumberFormat="1" applyFont="1" applyFill="1" applyBorder="1" applyAlignment="1" applyProtection="1">
      <alignment horizontal="right" vertical="center"/>
    </xf>
    <xf numFmtId="0" fontId="1" fillId="4" borderId="20" xfId="0" applyFont="1" applyFill="1" applyBorder="1" applyAlignment="1" applyProtection="1">
      <alignment horizontal="left" vertical="center" wrapText="1"/>
    </xf>
    <xf numFmtId="0" fontId="6" fillId="4" borderId="13" xfId="0" applyFont="1" applyFill="1" applyBorder="1" applyAlignment="1" applyProtection="1">
      <alignment vertical="center" wrapText="1"/>
    </xf>
    <xf numFmtId="0" fontId="1" fillId="4" borderId="54" xfId="0" applyFont="1" applyFill="1" applyBorder="1" applyAlignment="1" applyProtection="1">
      <alignment horizontal="left" vertical="center" wrapText="1"/>
    </xf>
    <xf numFmtId="0" fontId="1" fillId="4" borderId="54" xfId="0" applyFont="1" applyFill="1" applyBorder="1" applyAlignment="1" applyProtection="1">
      <alignment horizontal="center" vertical="center"/>
    </xf>
    <xf numFmtId="6" fontId="1" fillId="4" borderId="54" xfId="0" applyNumberFormat="1" applyFont="1" applyFill="1" applyBorder="1" applyAlignment="1" applyProtection="1">
      <alignment horizontal="right" vertical="center"/>
    </xf>
    <xf numFmtId="0" fontId="21" fillId="8" borderId="0" xfId="0" applyFont="1" applyFill="1" applyAlignment="1">
      <alignment horizontal="left" vertical="top" wrapText="1"/>
    </xf>
    <xf numFmtId="0" fontId="6" fillId="8" borderId="0" xfId="0" applyFont="1" applyFill="1" applyAlignment="1">
      <alignment horizontal="left" vertical="top" wrapText="1"/>
    </xf>
    <xf numFmtId="0" fontId="0" fillId="8" borderId="0" xfId="0" applyFill="1" applyAlignment="1">
      <alignment horizontal="left" vertical="top" wrapText="1"/>
    </xf>
    <xf numFmtId="0" fontId="6" fillId="8" borderId="0" xfId="0" applyFont="1" applyFill="1" applyAlignment="1">
      <alignment horizontal="left" wrapText="1"/>
    </xf>
    <xf numFmtId="0" fontId="5" fillId="8" borderId="11" xfId="0" applyFont="1" applyFill="1" applyBorder="1" applyAlignment="1">
      <alignment horizontal="center" vertical="center"/>
    </xf>
    <xf numFmtId="0" fontId="5" fillId="8" borderId="33" xfId="0" applyFont="1" applyFill="1" applyBorder="1" applyAlignment="1">
      <alignment horizontal="center" vertical="center"/>
    </xf>
    <xf numFmtId="0" fontId="5" fillId="8" borderId="19"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applyBorder="1" applyAlignment="1">
      <alignment horizontal="center" vertical="center"/>
    </xf>
    <xf numFmtId="0" fontId="5" fillId="8" borderId="14" xfId="0" applyFont="1" applyFill="1" applyBorder="1" applyAlignment="1">
      <alignment horizontal="center" vertical="center"/>
    </xf>
    <xf numFmtId="0" fontId="5" fillId="8" borderId="8" xfId="0" applyFont="1" applyFill="1" applyBorder="1" applyAlignment="1">
      <alignment horizontal="center" vertical="center"/>
    </xf>
    <xf numFmtId="0" fontId="5" fillId="8" borderId="9" xfId="0" applyFont="1" applyFill="1" applyBorder="1" applyAlignment="1">
      <alignment horizontal="center" vertical="center"/>
    </xf>
    <xf numFmtId="0" fontId="5" fillId="8" borderId="25" xfId="0" applyFont="1" applyFill="1" applyBorder="1" applyAlignment="1">
      <alignment horizontal="center" vertical="center"/>
    </xf>
    <xf numFmtId="0" fontId="3" fillId="8" borderId="0" xfId="0" applyFont="1" applyFill="1" applyAlignment="1">
      <alignment horizontal="left" vertical="top" wrapText="1"/>
    </xf>
    <xf numFmtId="0" fontId="7" fillId="8" borderId="0" xfId="0" applyFont="1" applyFill="1" applyAlignment="1">
      <alignment horizontal="left" vertical="top" wrapText="1"/>
    </xf>
    <xf numFmtId="0" fontId="6" fillId="8" borderId="33" xfId="0" applyFont="1" applyFill="1" applyBorder="1" applyAlignment="1">
      <alignment vertical="top" wrapText="1"/>
    </xf>
    <xf numFmtId="0" fontId="6" fillId="8" borderId="0" xfId="0" applyFont="1" applyFill="1" applyAlignment="1">
      <alignment vertical="top" wrapText="1"/>
    </xf>
    <xf numFmtId="0" fontId="0" fillId="8" borderId="0" xfId="0" applyFill="1" applyAlignment="1">
      <alignment vertical="top" wrapText="1"/>
    </xf>
    <xf numFmtId="0" fontId="15" fillId="8" borderId="0" xfId="0" applyFont="1" applyFill="1" applyAlignment="1">
      <alignment horizontal="left" vertical="top" wrapText="1"/>
    </xf>
    <xf numFmtId="0" fontId="6" fillId="8" borderId="0" xfId="0" applyFont="1" applyFill="1" applyAlignment="1">
      <alignment horizontal="left" vertical="top"/>
    </xf>
    <xf numFmtId="0" fontId="3" fillId="10" borderId="0" xfId="0" applyFont="1" applyFill="1" applyAlignment="1">
      <alignment horizontal="center"/>
    </xf>
    <xf numFmtId="0" fontId="0" fillId="11" borderId="2" xfId="0" applyFill="1" applyBorder="1" applyAlignment="1">
      <alignment horizontal="center" vertical="center" wrapText="1"/>
    </xf>
    <xf numFmtId="0" fontId="0" fillId="11" borderId="1" xfId="0" applyFill="1" applyBorder="1" applyAlignment="1">
      <alignment horizontal="center" vertical="center" wrapText="1"/>
    </xf>
    <xf numFmtId="0" fontId="0" fillId="11" borderId="3" xfId="0" applyFill="1" applyBorder="1" applyAlignment="1">
      <alignment horizontal="center" vertical="center" wrapText="1"/>
    </xf>
    <xf numFmtId="0" fontId="0" fillId="11" borderId="29" xfId="0" applyFill="1" applyBorder="1" applyAlignment="1">
      <alignment horizontal="center" vertical="center" wrapText="1"/>
    </xf>
    <xf numFmtId="0" fontId="0" fillId="11" borderId="0" xfId="0" applyFill="1" applyBorder="1" applyAlignment="1">
      <alignment horizontal="center" vertical="center" wrapText="1"/>
    </xf>
    <xf numFmtId="0" fontId="0" fillId="11" borderId="12" xfId="0" applyFill="1" applyBorder="1" applyAlignment="1">
      <alignment horizontal="center" vertical="center" wrapText="1"/>
    </xf>
    <xf numFmtId="0" fontId="0" fillId="11" borderId="6" xfId="0" applyFill="1" applyBorder="1" applyAlignment="1">
      <alignment horizontal="center" vertical="center" wrapText="1"/>
    </xf>
    <xf numFmtId="0" fontId="0" fillId="11" borderId="5" xfId="0" applyFill="1" applyBorder="1" applyAlignment="1">
      <alignment horizontal="center" vertical="center" wrapText="1"/>
    </xf>
    <xf numFmtId="0" fontId="0" fillId="11" borderId="7" xfId="0" applyFill="1" applyBorder="1" applyAlignment="1">
      <alignment horizontal="center" vertical="center" wrapText="1"/>
    </xf>
    <xf numFmtId="0" fontId="3" fillId="0" borderId="11" xfId="0" applyFont="1" applyBorder="1" applyAlignment="1">
      <alignment horizontal="center" vertical="center" wrapText="1"/>
    </xf>
    <xf numFmtId="0" fontId="3" fillId="0" borderId="1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5" xfId="0" applyFont="1" applyBorder="1" applyAlignment="1">
      <alignment horizontal="center" vertical="center" wrapText="1"/>
    </xf>
    <xf numFmtId="0" fontId="4" fillId="5" borderId="13" xfId="12" applyFill="1" applyBorder="1" applyAlignment="1">
      <alignment horizontal="center" wrapText="1"/>
    </xf>
    <xf numFmtId="0" fontId="4" fillId="5" borderId="0" xfId="12" applyFill="1" applyBorder="1" applyAlignment="1">
      <alignment horizontal="center" wrapText="1"/>
    </xf>
    <xf numFmtId="0" fontId="4" fillId="5" borderId="14" xfId="12" applyFill="1" applyBorder="1" applyAlignment="1">
      <alignment horizontal="center" wrapText="1"/>
    </xf>
    <xf numFmtId="0" fontId="1" fillId="4" borderId="13" xfId="0" applyFont="1" applyFill="1" applyBorder="1" applyAlignment="1" applyProtection="1">
      <alignment horizontal="center" vertical="center" wrapText="1"/>
      <protection locked="0"/>
    </xf>
    <xf numFmtId="0" fontId="0" fillId="0" borderId="0" xfId="0"/>
    <xf numFmtId="0" fontId="0" fillId="0" borderId="14" xfId="0" applyBorder="1"/>
    <xf numFmtId="0" fontId="4" fillId="5" borderId="23" xfId="11" applyBorder="1" applyProtection="1">
      <alignment vertical="center" wrapText="1"/>
    </xf>
    <xf numFmtId="0" fontId="4" fillId="5" borderId="21" xfId="11" applyBorder="1" applyProtection="1">
      <alignment vertical="center" wrapText="1"/>
    </xf>
    <xf numFmtId="0" fontId="4" fillId="5" borderId="15" xfId="12" applyFill="1" applyBorder="1" applyAlignment="1">
      <alignment horizontal="center" wrapText="1"/>
    </xf>
    <xf numFmtId="0" fontId="4" fillId="5" borderId="16" xfId="12" applyFill="1" applyBorder="1" applyAlignment="1">
      <alignment horizontal="center" wrapText="1"/>
    </xf>
    <xf numFmtId="0" fontId="4" fillId="5" borderId="17" xfId="12" applyFill="1" applyBorder="1" applyAlignment="1">
      <alignment horizontal="center" wrapText="1"/>
    </xf>
    <xf numFmtId="0" fontId="4" fillId="5" borderId="21" xfId="11" applyBorder="1" applyAlignment="1" applyProtection="1">
      <alignment horizontal="center" vertical="center" wrapText="1"/>
    </xf>
    <xf numFmtId="0" fontId="4" fillId="5" borderId="24" xfId="11" applyBorder="1" applyAlignment="1" applyProtection="1">
      <alignment horizontal="center" vertical="center" wrapText="1"/>
    </xf>
    <xf numFmtId="0" fontId="4" fillId="5" borderId="22" xfId="11" applyBorder="1" applyAlignment="1" applyProtection="1">
      <alignment horizontal="center" vertical="center" wrapText="1"/>
    </xf>
    <xf numFmtId="0" fontId="1" fillId="5" borderId="15" xfId="0" applyFont="1" applyFill="1" applyBorder="1" applyAlignment="1" applyProtection="1">
      <alignment horizontal="center" vertical="center" wrapText="1"/>
    </xf>
    <xf numFmtId="0" fontId="1" fillId="5" borderId="16" xfId="0" applyFont="1" applyFill="1" applyBorder="1" applyAlignment="1" applyProtection="1">
      <alignment horizontal="center" vertical="center" wrapText="1"/>
    </xf>
    <xf numFmtId="0" fontId="1" fillId="5" borderId="17" xfId="0" applyFont="1" applyFill="1" applyBorder="1" applyAlignment="1" applyProtection="1">
      <alignment horizontal="center" vertical="center" wrapText="1"/>
    </xf>
    <xf numFmtId="0" fontId="3" fillId="0" borderId="0" xfId="0" applyFont="1" applyAlignment="1">
      <alignment horizontal="center" vertical="center"/>
    </xf>
    <xf numFmtId="0" fontId="16" fillId="0" borderId="0" xfId="0" applyFont="1" applyBorder="1" applyAlignment="1">
      <alignment horizontal="center" vertical="center" wrapText="1"/>
    </xf>
    <xf numFmtId="49" fontId="16" fillId="0" borderId="0" xfId="0" applyNumberFormat="1" applyFont="1" applyBorder="1" applyAlignment="1">
      <alignment horizontal="center" vertical="center"/>
    </xf>
    <xf numFmtId="0" fontId="6" fillId="0" borderId="0" xfId="0" applyFont="1" applyAlignment="1">
      <alignment horizontal="center" wrapText="1"/>
    </xf>
    <xf numFmtId="0" fontId="0" fillId="0" borderId="0" xfId="0" applyAlignment="1">
      <alignment horizontal="center"/>
    </xf>
    <xf numFmtId="0" fontId="0" fillId="0" borderId="16" xfId="0" applyBorder="1" applyAlignment="1">
      <alignment horizontal="center"/>
    </xf>
    <xf numFmtId="0" fontId="9" fillId="9" borderId="38" xfId="0" applyFont="1" applyFill="1" applyBorder="1" applyAlignment="1" applyProtection="1">
      <alignment horizontal="center" wrapText="1"/>
      <protection hidden="1"/>
    </xf>
    <xf numFmtId="0" fontId="9" fillId="9" borderId="36" xfId="0" applyFont="1" applyFill="1" applyBorder="1" applyAlignment="1" applyProtection="1">
      <alignment horizontal="center" wrapText="1"/>
      <protection hidden="1"/>
    </xf>
    <xf numFmtId="0" fontId="6" fillId="5" borderId="45" xfId="13" applyFill="1" applyBorder="1">
      <alignment horizontal="center" vertical="center"/>
    </xf>
    <xf numFmtId="0" fontId="6" fillId="5" borderId="46" xfId="13" applyFill="1" applyBorder="1">
      <alignment horizontal="center" vertical="center"/>
    </xf>
    <xf numFmtId="0" fontId="6" fillId="5" borderId="50" xfId="13" applyFill="1" applyBorder="1">
      <alignment horizontal="center" vertical="center"/>
    </xf>
    <xf numFmtId="0" fontId="6" fillId="5" borderId="45" xfId="13" applyFill="1" applyBorder="1" applyProtection="1">
      <alignment horizontal="center" vertical="center"/>
    </xf>
    <xf numFmtId="0" fontId="6" fillId="5" borderId="46" xfId="13" applyFill="1" applyBorder="1" applyProtection="1">
      <alignment horizontal="center" vertical="center"/>
    </xf>
    <xf numFmtId="0" fontId="6" fillId="5" borderId="50" xfId="13" applyFill="1" applyBorder="1" applyProtection="1">
      <alignment horizontal="center" vertical="center"/>
    </xf>
    <xf numFmtId="0" fontId="4" fillId="5" borderId="10" xfId="12">
      <alignment vertical="center" wrapText="1"/>
    </xf>
    <xf numFmtId="0" fontId="4" fillId="5" borderId="18" xfId="11" applyBorder="1" applyProtection="1">
      <alignment vertical="center" wrapText="1"/>
    </xf>
    <xf numFmtId="0" fontId="4" fillId="5" borderId="10" xfId="12" applyProtection="1">
      <alignment vertical="center" wrapText="1"/>
    </xf>
    <xf numFmtId="0" fontId="0" fillId="0" borderId="64" xfId="0" applyBorder="1"/>
    <xf numFmtId="0" fontId="0" fillId="0" borderId="65" xfId="0" applyBorder="1"/>
    <xf numFmtId="0" fontId="6" fillId="6" borderId="16" xfId="10" applyBorder="1">
      <alignment wrapText="1"/>
      <protection locked="0"/>
    </xf>
    <xf numFmtId="0" fontId="6" fillId="6" borderId="53" xfId="10" applyBorder="1">
      <alignment wrapText="1"/>
      <protection locked="0"/>
    </xf>
    <xf numFmtId="0" fontId="4" fillId="2" borderId="51" xfId="8" applyBorder="1">
      <alignment horizontal="center" vertical="center"/>
    </xf>
    <xf numFmtId="0" fontId="4" fillId="2" borderId="56" xfId="8" applyBorder="1">
      <alignment horizontal="center" vertical="center"/>
    </xf>
    <xf numFmtId="0" fontId="3" fillId="8" borderId="40" xfId="0" applyFont="1" applyFill="1" applyBorder="1" applyAlignment="1">
      <alignment horizontal="center"/>
    </xf>
    <xf numFmtId="0" fontId="3" fillId="8" borderId="43" xfId="0" applyFont="1" applyFill="1" applyBorder="1" applyAlignment="1">
      <alignment horizontal="center"/>
    </xf>
    <xf numFmtId="0" fontId="16" fillId="8" borderId="60" xfId="0" applyFont="1" applyFill="1" applyBorder="1" applyAlignment="1">
      <alignment horizontal="left" vertical="center" wrapText="1"/>
    </xf>
    <xf numFmtId="0" fontId="2" fillId="8" borderId="61" xfId="0" applyFont="1" applyFill="1" applyBorder="1" applyAlignment="1">
      <alignment horizontal="left" vertical="center" wrapText="1"/>
    </xf>
    <xf numFmtId="0" fontId="2" fillId="8" borderId="24" xfId="0" applyFont="1" applyFill="1" applyBorder="1" applyAlignment="1">
      <alignment horizontal="left" vertical="center" wrapText="1"/>
    </xf>
    <xf numFmtId="0" fontId="2" fillId="8" borderId="39" xfId="0" applyFont="1" applyFill="1" applyBorder="1" applyAlignment="1">
      <alignment horizontal="left" vertical="center" wrapText="1"/>
    </xf>
    <xf numFmtId="0" fontId="25" fillId="8" borderId="2" xfId="0" applyFont="1" applyFill="1" applyBorder="1" applyAlignment="1">
      <alignment horizontal="center" vertical="center" wrapText="1"/>
    </xf>
    <xf numFmtId="0" fontId="25" fillId="8" borderId="1" xfId="0" applyFont="1" applyFill="1" applyBorder="1" applyAlignment="1">
      <alignment horizontal="center" vertical="center" wrapText="1"/>
    </xf>
    <xf numFmtId="0" fontId="25" fillId="8" borderId="3" xfId="0" applyFont="1" applyFill="1" applyBorder="1" applyAlignment="1">
      <alignment horizontal="center" vertical="center" wrapText="1"/>
    </xf>
    <xf numFmtId="0" fontId="25" fillId="8" borderId="29" xfId="0" applyFont="1" applyFill="1" applyBorder="1" applyAlignment="1">
      <alignment horizontal="center" vertical="center" wrapText="1"/>
    </xf>
    <xf numFmtId="0" fontId="25" fillId="8" borderId="0" xfId="0" applyFont="1" applyFill="1" applyBorder="1" applyAlignment="1">
      <alignment horizontal="center" vertical="center" wrapText="1"/>
    </xf>
    <xf numFmtId="0" fontId="25" fillId="8" borderId="12" xfId="0" applyFont="1" applyFill="1" applyBorder="1" applyAlignment="1">
      <alignment horizontal="center" vertical="center" wrapText="1"/>
    </xf>
    <xf numFmtId="0" fontId="4" fillId="2" borderId="27" xfId="9" applyBorder="1" applyAlignment="1">
      <alignment horizontal="center" vertical="center" wrapText="1"/>
    </xf>
    <xf numFmtId="0" fontId="0" fillId="0" borderId="57" xfId="0" applyBorder="1"/>
    <xf numFmtId="0" fontId="4" fillId="2" borderId="37" xfId="9" applyBorder="1" applyAlignment="1">
      <alignment horizontal="center" vertical="center" wrapText="1"/>
    </xf>
    <xf numFmtId="0" fontId="0" fillId="0" borderId="58" xfId="0" applyBorder="1"/>
    <xf numFmtId="0" fontId="4" fillId="2" borderId="51" xfId="8" applyBorder="1" applyAlignment="1">
      <alignment horizontal="center" vertical="center" wrapText="1"/>
    </xf>
    <xf numFmtId="0" fontId="4" fillId="2" borderId="56" xfId="8" applyBorder="1" applyAlignment="1">
      <alignment horizontal="center" vertical="center" wrapText="1"/>
    </xf>
    <xf numFmtId="0" fontId="4" fillId="2" borderId="51" xfId="9" applyBorder="1" applyAlignment="1">
      <alignment horizontal="center" vertical="center" wrapText="1"/>
    </xf>
    <xf numFmtId="0" fontId="4" fillId="2" borderId="56" xfId="9" applyBorder="1" applyAlignment="1">
      <alignment horizontal="center" vertical="center" wrapText="1"/>
    </xf>
    <xf numFmtId="0" fontId="4" fillId="2" borderId="29" xfId="8" applyBorder="1" applyAlignment="1">
      <alignment horizontal="center" vertical="center"/>
    </xf>
    <xf numFmtId="0" fontId="4" fillId="2" borderId="0" xfId="8" applyBorder="1" applyAlignment="1">
      <alignment horizontal="center" vertical="center"/>
    </xf>
    <xf numFmtId="0" fontId="4" fillId="2" borderId="12" xfId="8" applyBorder="1" applyAlignment="1">
      <alignment horizontal="center" vertical="center"/>
    </xf>
    <xf numFmtId="0" fontId="4" fillId="2" borderId="52" xfId="8" applyBorder="1" applyAlignment="1">
      <alignment horizontal="center" vertical="center"/>
    </xf>
    <xf numFmtId="0" fontId="4" fillId="2" borderId="16" xfId="8" applyBorder="1" applyAlignment="1">
      <alignment horizontal="center" vertical="center"/>
    </xf>
    <xf numFmtId="0" fontId="4" fillId="2" borderId="53" xfId="8" applyBorder="1" applyAlignment="1">
      <alignment horizontal="center" vertical="center"/>
    </xf>
    <xf numFmtId="0" fontId="1" fillId="4" borderId="13" xfId="0" applyFont="1" applyFill="1" applyBorder="1" applyAlignment="1" applyProtection="1">
      <alignment horizontal="center" vertical="center" wrapText="1"/>
    </xf>
    <xf numFmtId="0" fontId="1" fillId="4" borderId="0" xfId="0" applyFont="1" applyFill="1" applyBorder="1" applyAlignment="1" applyProtection="1">
      <alignment horizontal="center" vertical="center" wrapText="1"/>
    </xf>
    <xf numFmtId="0" fontId="1" fillId="4" borderId="14" xfId="0" applyFont="1" applyFill="1" applyBorder="1" applyAlignment="1" applyProtection="1">
      <alignment horizontal="center" vertical="center" wrapText="1"/>
    </xf>
    <xf numFmtId="0" fontId="4" fillId="5" borderId="13" xfId="12" applyFill="1" applyBorder="1" applyAlignment="1" applyProtection="1">
      <alignment horizontal="center" wrapText="1"/>
    </xf>
    <xf numFmtId="0" fontId="4" fillId="5" borderId="0" xfId="12" applyFill="1" applyBorder="1" applyAlignment="1" applyProtection="1">
      <alignment horizontal="center" wrapText="1"/>
    </xf>
    <xf numFmtId="0" fontId="4" fillId="5" borderId="14" xfId="12" applyFill="1" applyBorder="1" applyAlignment="1" applyProtection="1">
      <alignment horizontal="center" wrapText="1"/>
    </xf>
    <xf numFmtId="0" fontId="0" fillId="0" borderId="56" xfId="0" applyBorder="1"/>
    <xf numFmtId="0" fontId="18" fillId="6" borderId="29" xfId="0" applyFont="1" applyFill="1" applyBorder="1" applyAlignment="1" applyProtection="1">
      <alignment horizontal="center"/>
      <protection locked="0"/>
    </xf>
    <xf numFmtId="0" fontId="0" fillId="0" borderId="0" xfId="0" applyBorder="1"/>
    <xf numFmtId="0" fontId="19" fillId="6" borderId="29" xfId="0" applyFont="1" applyFill="1" applyBorder="1" applyAlignment="1" applyProtection="1">
      <alignment horizontal="center"/>
      <protection locked="0"/>
    </xf>
    <xf numFmtId="0" fontId="0" fillId="0" borderId="12" xfId="0" applyBorder="1"/>
    <xf numFmtId="0" fontId="18" fillId="3" borderId="13" xfId="6" applyFont="1" applyBorder="1" applyAlignment="1">
      <alignment horizontal="center" vertical="center" wrapText="1"/>
    </xf>
    <xf numFmtId="0" fontId="18" fillId="3" borderId="14" xfId="6" applyFont="1" applyBorder="1" applyAlignment="1">
      <alignment horizontal="center" vertical="center" wrapText="1"/>
    </xf>
    <xf numFmtId="0" fontId="18" fillId="3" borderId="15" xfId="6" applyFont="1" applyBorder="1" applyAlignment="1">
      <alignment horizontal="center" vertical="center" wrapText="1"/>
    </xf>
    <xf numFmtId="0" fontId="18" fillId="3" borderId="17" xfId="6" applyFont="1" applyBorder="1" applyAlignment="1">
      <alignment horizontal="center" vertical="center" wrapText="1"/>
    </xf>
    <xf numFmtId="0" fontId="4" fillId="2" borderId="29" xfId="8" applyBorder="1" applyAlignment="1">
      <alignment horizontal="center" vertical="center" wrapText="1"/>
    </xf>
    <xf numFmtId="0" fontId="4" fillId="2" borderId="12" xfId="8" applyBorder="1" applyAlignment="1">
      <alignment horizontal="center" vertical="center" wrapText="1"/>
    </xf>
    <xf numFmtId="0" fontId="4" fillId="2" borderId="52" xfId="8" applyBorder="1" applyAlignment="1">
      <alignment horizontal="center" vertical="center" wrapText="1"/>
    </xf>
    <xf numFmtId="0" fontId="4" fillId="2" borderId="53" xfId="8" applyBorder="1" applyAlignment="1">
      <alignment horizontal="center" vertical="center" wrapText="1"/>
    </xf>
    <xf numFmtId="0" fontId="4" fillId="6" borderId="2" xfId="6" applyFill="1" applyBorder="1" applyAlignment="1" applyProtection="1">
      <alignment horizontal="center" vertical="center"/>
      <protection locked="0"/>
    </xf>
    <xf numFmtId="0" fontId="4" fillId="6" borderId="29" xfId="6" applyFill="1" applyBorder="1" applyAlignment="1" applyProtection="1">
      <alignment horizontal="center" vertical="center"/>
      <protection locked="0"/>
    </xf>
    <xf numFmtId="0" fontId="4" fillId="6" borderId="52" xfId="6" applyFill="1" applyBorder="1" applyAlignment="1" applyProtection="1">
      <alignment horizontal="center" vertical="center"/>
      <protection locked="0"/>
    </xf>
    <xf numFmtId="0" fontId="4" fillId="6" borderId="1" xfId="6" applyFill="1" applyBorder="1" applyAlignment="1" applyProtection="1">
      <alignment horizontal="center" vertical="center"/>
      <protection locked="0"/>
    </xf>
    <xf numFmtId="0" fontId="4" fillId="6" borderId="0" xfId="6" applyFill="1" applyBorder="1" applyAlignment="1" applyProtection="1">
      <alignment horizontal="center" vertical="center"/>
      <protection locked="0"/>
    </xf>
    <xf numFmtId="0" fontId="4" fillId="6" borderId="16" xfId="6" applyFill="1" applyBorder="1" applyAlignment="1" applyProtection="1">
      <alignment horizontal="center" vertical="center"/>
      <protection locked="0"/>
    </xf>
    <xf numFmtId="0" fontId="1" fillId="0" borderId="4" xfId="14" applyFill="1" applyBorder="1" applyAlignment="1" applyProtection="1">
      <alignment horizontal="center" vertical="center" wrapText="1"/>
      <protection locked="0"/>
    </xf>
    <xf numFmtId="0" fontId="1" fillId="0" borderId="27" xfId="14" applyFill="1" applyBorder="1" applyAlignment="1" applyProtection="1">
      <alignment horizontal="center" vertical="center" wrapText="1"/>
      <protection locked="0"/>
    </xf>
    <xf numFmtId="0" fontId="1" fillId="0" borderId="57" xfId="14" applyFill="1" applyBorder="1" applyAlignment="1" applyProtection="1">
      <alignment horizontal="center" vertical="center" wrapText="1"/>
      <protection locked="0"/>
    </xf>
    <xf numFmtId="0" fontId="4" fillId="9" borderId="1" xfId="6" applyFill="1" applyBorder="1" applyAlignment="1">
      <alignment horizontal="center" vertical="center" wrapText="1"/>
    </xf>
    <xf numFmtId="0" fontId="4" fillId="9" borderId="0" xfId="6" applyFill="1" applyBorder="1" applyAlignment="1">
      <alignment horizontal="center" vertical="center" wrapText="1"/>
    </xf>
    <xf numFmtId="0" fontId="4" fillId="9" borderId="16" xfId="6" applyFill="1" applyBorder="1" applyAlignment="1">
      <alignment horizontal="center" vertical="center" wrapText="1"/>
    </xf>
    <xf numFmtId="0" fontId="4" fillId="9" borderId="3" xfId="6" applyFill="1" applyBorder="1" applyAlignment="1">
      <alignment horizontal="center" vertical="center" wrapText="1"/>
    </xf>
    <xf numFmtId="0" fontId="4" fillId="9" borderId="12" xfId="6" applyFill="1" applyBorder="1" applyAlignment="1">
      <alignment horizontal="center" vertical="center" wrapText="1"/>
    </xf>
    <xf numFmtId="0" fontId="4" fillId="9" borderId="53" xfId="6" applyFill="1" applyBorder="1" applyAlignment="1">
      <alignment horizontal="center" vertical="center" wrapText="1"/>
    </xf>
  </cellXfs>
  <cellStyles count="15">
    <cellStyle name="EntryHeading1" xfId="11"/>
    <cellStyle name="EntryHeading2" xfId="12"/>
    <cellStyle name="EntryNumber" xfId="13"/>
    <cellStyle name="FillableAgencyContact" xfId="10"/>
    <cellStyle name="FillableAgencyName" xfId="4"/>
    <cellStyle name="FillableAgencySubName" xfId="5"/>
    <cellStyle name="FillableEntry" xfId="14"/>
    <cellStyle name="FormExplanatory" xfId="3"/>
    <cellStyle name="FormHeader" xfId="1"/>
    <cellStyle name="FormHeading2" xfId="6"/>
    <cellStyle name="FormOption" xfId="7"/>
    <cellStyle name="FormSubHeading" xfId="8"/>
    <cellStyle name="FormSubHeading2" xfId="9"/>
    <cellStyle name="FormTitle" xfId="2"/>
    <cellStyle name="Normal"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O63"/>
  <sheetViews>
    <sheetView topLeftCell="A28" workbookViewId="0">
      <selection activeCell="B13" sqref="B13:M13"/>
    </sheetView>
  </sheetViews>
  <sheetFormatPr defaultRowHeight="12.75"/>
  <cols>
    <col min="1" max="1" width="3.42578125" customWidth="1"/>
    <col min="2" max="2" width="3.28515625" customWidth="1"/>
  </cols>
  <sheetData>
    <row r="1" spans="1:13">
      <c r="A1" s="105" t="s">
        <v>310</v>
      </c>
      <c r="B1" s="106"/>
      <c r="C1" s="106"/>
      <c r="D1" s="106"/>
      <c r="E1" s="106"/>
      <c r="F1" s="106"/>
      <c r="G1" s="106"/>
      <c r="H1" s="106"/>
      <c r="I1" s="106"/>
      <c r="J1" s="106"/>
      <c r="K1" s="106"/>
      <c r="L1" s="106"/>
      <c r="M1" s="107"/>
    </row>
    <row r="2" spans="1:13">
      <c r="A2" s="108"/>
      <c r="B2" s="109"/>
      <c r="C2" s="109"/>
      <c r="D2" s="109"/>
      <c r="E2" s="109"/>
      <c r="F2" s="109"/>
      <c r="G2" s="109"/>
      <c r="H2" s="109"/>
      <c r="I2" s="109"/>
      <c r="J2" s="109"/>
      <c r="K2" s="109"/>
      <c r="L2" s="109"/>
      <c r="M2" s="110"/>
    </row>
    <row r="3" spans="1:13">
      <c r="A3" s="111"/>
      <c r="B3" s="112"/>
      <c r="C3" s="112"/>
      <c r="D3" s="112"/>
      <c r="E3" s="112"/>
      <c r="F3" s="112"/>
      <c r="G3" s="112"/>
      <c r="H3" s="112"/>
      <c r="I3" s="112"/>
      <c r="J3" s="112"/>
      <c r="K3" s="112"/>
      <c r="L3" s="112"/>
      <c r="M3" s="113"/>
    </row>
    <row r="4" spans="1:13" ht="52.5" customHeight="1">
      <c r="A4" s="116" t="s">
        <v>316</v>
      </c>
      <c r="B4" s="116"/>
      <c r="C4" s="116"/>
      <c r="D4" s="116"/>
      <c r="E4" s="116"/>
      <c r="F4" s="116"/>
      <c r="G4" s="116"/>
      <c r="H4" s="116"/>
      <c r="I4" s="116"/>
      <c r="J4" s="116"/>
      <c r="K4" s="116"/>
      <c r="L4" s="116"/>
      <c r="M4" s="116"/>
    </row>
    <row r="5" spans="1:13">
      <c r="A5" s="8"/>
      <c r="B5" s="8"/>
      <c r="C5" s="8"/>
      <c r="D5" s="8"/>
      <c r="E5" s="8"/>
      <c r="F5" s="8"/>
      <c r="G5" s="8"/>
      <c r="H5" s="8"/>
      <c r="I5" s="8"/>
      <c r="J5" s="8"/>
      <c r="K5" s="8"/>
      <c r="L5" s="8"/>
      <c r="M5" s="8"/>
    </row>
    <row r="6" spans="1:13" ht="63" customHeight="1">
      <c r="A6" s="114" t="s">
        <v>341</v>
      </c>
      <c r="B6" s="114"/>
      <c r="C6" s="114"/>
      <c r="D6" s="114"/>
      <c r="E6" s="114"/>
      <c r="F6" s="114"/>
      <c r="G6" s="114"/>
      <c r="H6" s="114"/>
      <c r="I6" s="114"/>
      <c r="J6" s="114"/>
      <c r="K6" s="114"/>
      <c r="L6" s="114"/>
      <c r="M6" s="114"/>
    </row>
    <row r="7" spans="1:13">
      <c r="A7" s="8"/>
      <c r="B7" s="8"/>
      <c r="C7" s="8"/>
      <c r="D7" s="8"/>
      <c r="E7" s="8"/>
      <c r="F7" s="8"/>
      <c r="G7" s="8"/>
      <c r="H7" s="8"/>
      <c r="I7" s="8"/>
      <c r="J7" s="8"/>
      <c r="K7" s="8"/>
      <c r="L7" s="8"/>
      <c r="M7" s="8"/>
    </row>
    <row r="8" spans="1:13" ht="42" customHeight="1">
      <c r="A8" s="115" t="s">
        <v>311</v>
      </c>
      <c r="B8" s="115"/>
      <c r="C8" s="115"/>
      <c r="D8" s="115"/>
      <c r="E8" s="115"/>
      <c r="F8" s="115"/>
      <c r="G8" s="115"/>
      <c r="H8" s="115"/>
      <c r="I8" s="115"/>
      <c r="J8" s="115"/>
      <c r="K8" s="115"/>
      <c r="L8" s="115"/>
      <c r="M8" s="115"/>
    </row>
    <row r="9" spans="1:13">
      <c r="A9" s="8"/>
      <c r="B9" s="8"/>
      <c r="C9" s="8"/>
      <c r="D9" s="8"/>
      <c r="E9" s="8"/>
      <c r="F9" s="8"/>
      <c r="G9" s="8"/>
      <c r="H9" s="8"/>
      <c r="I9" s="8"/>
      <c r="J9" s="8"/>
      <c r="K9" s="8"/>
      <c r="L9" s="8"/>
      <c r="M9" s="8"/>
    </row>
    <row r="10" spans="1:13" ht="15.75">
      <c r="A10" s="42" t="s">
        <v>317</v>
      </c>
      <c r="B10" s="8"/>
      <c r="C10" s="8"/>
      <c r="D10" s="8"/>
      <c r="E10" s="8"/>
      <c r="F10" s="8"/>
      <c r="G10" s="8"/>
      <c r="H10" s="8"/>
      <c r="I10" s="8"/>
      <c r="J10" s="8"/>
      <c r="K10" s="8"/>
      <c r="L10" s="8"/>
      <c r="M10" s="8"/>
    </row>
    <row r="11" spans="1:13" s="12" customFormat="1">
      <c r="A11" s="37"/>
      <c r="B11" s="8"/>
      <c r="C11" s="8"/>
      <c r="D11" s="8"/>
      <c r="E11" s="8"/>
      <c r="F11" s="8"/>
      <c r="G11" s="8"/>
      <c r="H11" s="8"/>
      <c r="I11" s="8"/>
      <c r="J11" s="8"/>
      <c r="K11" s="8"/>
      <c r="L11" s="8"/>
      <c r="M11" s="8"/>
    </row>
    <row r="12" spans="1:13" s="41" customFormat="1">
      <c r="A12" s="40" t="s">
        <v>312</v>
      </c>
      <c r="B12" s="37"/>
      <c r="C12" s="37"/>
      <c r="D12" s="37"/>
      <c r="E12" s="37"/>
      <c r="F12" s="37"/>
      <c r="G12" s="37"/>
      <c r="H12" s="37"/>
      <c r="I12" s="37"/>
      <c r="J12" s="37"/>
      <c r="K12" s="37"/>
      <c r="L12" s="37"/>
      <c r="M12" s="37"/>
    </row>
    <row r="13" spans="1:13" s="12" customFormat="1" ht="30" customHeight="1">
      <c r="A13" s="10"/>
      <c r="B13" s="102" t="s">
        <v>313</v>
      </c>
      <c r="C13" s="103"/>
      <c r="D13" s="103"/>
      <c r="E13" s="103"/>
      <c r="F13" s="103"/>
      <c r="G13" s="103"/>
      <c r="H13" s="103"/>
      <c r="I13" s="103"/>
      <c r="J13" s="103"/>
      <c r="K13" s="103"/>
      <c r="L13" s="103"/>
      <c r="M13" s="103"/>
    </row>
    <row r="14" spans="1:13" s="12" customFormat="1" ht="30" customHeight="1">
      <c r="A14" s="10"/>
      <c r="B14" s="10" t="s">
        <v>27</v>
      </c>
      <c r="C14" s="102" t="s">
        <v>52</v>
      </c>
      <c r="D14" s="102"/>
      <c r="E14" s="102"/>
      <c r="F14" s="102"/>
      <c r="G14" s="102"/>
      <c r="H14" s="102"/>
      <c r="I14" s="102"/>
      <c r="J14" s="102"/>
      <c r="K14" s="102"/>
      <c r="L14" s="102"/>
      <c r="M14" s="102"/>
    </row>
    <row r="15" spans="1:13" s="6" customFormat="1" ht="25.5" customHeight="1">
      <c r="A15" s="9"/>
      <c r="B15" s="10" t="s">
        <v>27</v>
      </c>
      <c r="C15" s="102" t="s">
        <v>41</v>
      </c>
      <c r="D15" s="102"/>
      <c r="E15" s="102"/>
      <c r="F15" s="102"/>
      <c r="G15" s="102"/>
      <c r="H15" s="102"/>
      <c r="I15" s="102"/>
      <c r="J15" s="102"/>
      <c r="K15" s="102"/>
      <c r="L15" s="102"/>
      <c r="M15" s="102"/>
    </row>
    <row r="16" spans="1:13" s="12" customFormat="1" ht="36.75" customHeight="1">
      <c r="A16" s="9"/>
      <c r="B16" s="10" t="s">
        <v>27</v>
      </c>
      <c r="C16" s="102" t="s">
        <v>342</v>
      </c>
      <c r="D16" s="102"/>
      <c r="E16" s="102"/>
      <c r="F16" s="102"/>
      <c r="G16" s="102"/>
      <c r="H16" s="102"/>
      <c r="I16" s="102"/>
      <c r="J16" s="102"/>
      <c r="K16" s="102"/>
      <c r="L16" s="102"/>
      <c r="M16" s="102"/>
    </row>
    <row r="17" spans="1:13" s="12" customFormat="1" ht="16.5" customHeight="1">
      <c r="A17" s="40" t="s">
        <v>324</v>
      </c>
      <c r="B17" s="8"/>
      <c r="C17" s="8"/>
      <c r="D17" s="8"/>
      <c r="E17" s="8"/>
      <c r="F17" s="8"/>
      <c r="G17" s="8"/>
      <c r="H17" s="8"/>
      <c r="I17" s="8"/>
      <c r="J17" s="8"/>
      <c r="K17" s="8"/>
      <c r="L17" s="8"/>
      <c r="M17" s="8"/>
    </row>
    <row r="18" spans="1:13" s="12" customFormat="1" ht="34.5" customHeight="1">
      <c r="A18" s="10"/>
      <c r="B18" s="117" t="s">
        <v>319</v>
      </c>
      <c r="C18" s="118"/>
      <c r="D18" s="118"/>
      <c r="E18" s="118"/>
      <c r="F18" s="118"/>
      <c r="G18" s="118"/>
      <c r="H18" s="118"/>
      <c r="I18" s="118"/>
      <c r="J18" s="118"/>
      <c r="K18" s="118"/>
      <c r="L18" s="118"/>
      <c r="M18" s="118"/>
    </row>
    <row r="19" spans="1:13" s="12" customFormat="1" ht="21.75" customHeight="1">
      <c r="A19" s="9"/>
      <c r="B19" s="10" t="s">
        <v>27</v>
      </c>
      <c r="C19" s="102" t="s">
        <v>51</v>
      </c>
      <c r="D19" s="102"/>
      <c r="E19" s="102"/>
      <c r="F19" s="102"/>
      <c r="G19" s="102"/>
      <c r="H19" s="102"/>
      <c r="I19" s="102"/>
      <c r="J19" s="102"/>
      <c r="K19" s="102"/>
      <c r="L19" s="102"/>
      <c r="M19" s="102"/>
    </row>
    <row r="20" spans="1:13" s="12" customFormat="1" ht="71.25" customHeight="1">
      <c r="A20" s="9"/>
      <c r="B20" s="10" t="s">
        <v>27</v>
      </c>
      <c r="C20" s="102" t="s">
        <v>320</v>
      </c>
      <c r="D20" s="103"/>
      <c r="E20" s="103"/>
      <c r="F20" s="103"/>
      <c r="G20" s="103"/>
      <c r="H20" s="103"/>
      <c r="I20" s="103"/>
      <c r="J20" s="103"/>
      <c r="K20" s="103"/>
      <c r="L20" s="103"/>
      <c r="M20" s="103"/>
    </row>
    <row r="21" spans="1:13" s="12" customFormat="1" ht="27.75" customHeight="1">
      <c r="A21" s="9"/>
      <c r="B21" s="10" t="s">
        <v>27</v>
      </c>
      <c r="C21" s="102" t="s">
        <v>29</v>
      </c>
      <c r="D21" s="103"/>
      <c r="E21" s="103"/>
      <c r="F21" s="103"/>
      <c r="G21" s="103"/>
      <c r="H21" s="103"/>
      <c r="I21" s="103"/>
      <c r="J21" s="103"/>
      <c r="K21" s="103"/>
      <c r="L21" s="103"/>
      <c r="M21" s="103"/>
    </row>
    <row r="22" spans="1:13" s="12" customFormat="1" ht="23.25" customHeight="1">
      <c r="A22" s="40" t="s">
        <v>42</v>
      </c>
      <c r="B22" s="10"/>
      <c r="C22" s="73"/>
      <c r="D22" s="73"/>
      <c r="E22" s="73"/>
      <c r="F22" s="73"/>
      <c r="G22" s="73"/>
      <c r="H22" s="73"/>
      <c r="I22" s="73"/>
      <c r="J22" s="73"/>
      <c r="K22" s="73"/>
      <c r="L22" s="73"/>
      <c r="M22" s="73"/>
    </row>
    <row r="23" spans="1:13" s="12" customFormat="1" ht="44.25" customHeight="1">
      <c r="A23" s="10"/>
      <c r="B23" s="117" t="s">
        <v>327</v>
      </c>
      <c r="C23" s="118"/>
      <c r="D23" s="118"/>
      <c r="E23" s="118"/>
      <c r="F23" s="118"/>
      <c r="G23" s="118"/>
      <c r="H23" s="118"/>
      <c r="I23" s="118"/>
      <c r="J23" s="118"/>
      <c r="K23" s="118"/>
      <c r="L23" s="118"/>
      <c r="M23" s="118"/>
    </row>
    <row r="24" spans="1:13" s="12" customFormat="1" ht="19.5" customHeight="1">
      <c r="A24" s="10"/>
      <c r="B24" s="49" t="s">
        <v>323</v>
      </c>
      <c r="C24" s="49"/>
      <c r="D24" s="49"/>
      <c r="E24" s="49"/>
      <c r="F24" s="49"/>
      <c r="G24" s="49"/>
      <c r="H24" s="49"/>
      <c r="I24" s="49"/>
      <c r="J24" s="49"/>
      <c r="K24" s="49"/>
      <c r="L24" s="49"/>
      <c r="M24" s="49"/>
    </row>
    <row r="25" spans="1:13" s="12" customFormat="1" ht="19.5" customHeight="1">
      <c r="A25" s="10"/>
      <c r="B25" s="10" t="s">
        <v>27</v>
      </c>
      <c r="C25" s="120" t="s">
        <v>343</v>
      </c>
      <c r="D25" s="120"/>
      <c r="E25" s="120"/>
      <c r="F25" s="120"/>
      <c r="G25" s="120"/>
      <c r="H25" s="120"/>
      <c r="I25" s="120"/>
      <c r="J25" s="120"/>
      <c r="K25" s="120"/>
      <c r="L25" s="120"/>
      <c r="M25" s="120"/>
    </row>
    <row r="26" spans="1:13" s="12" customFormat="1" ht="34.5" customHeight="1">
      <c r="A26" s="10"/>
      <c r="B26" s="10" t="s">
        <v>27</v>
      </c>
      <c r="C26" s="102" t="s">
        <v>29</v>
      </c>
      <c r="D26" s="103"/>
      <c r="E26" s="103"/>
      <c r="F26" s="103"/>
      <c r="G26" s="103"/>
      <c r="H26" s="103"/>
      <c r="I26" s="103"/>
      <c r="J26" s="103"/>
      <c r="K26" s="103"/>
      <c r="L26" s="103"/>
      <c r="M26" s="103"/>
    </row>
    <row r="27" spans="1:13" s="12" customFormat="1" ht="16.5" customHeight="1">
      <c r="A27" s="10"/>
      <c r="B27" s="119" t="s">
        <v>321</v>
      </c>
      <c r="C27" s="119"/>
      <c r="D27" s="119"/>
      <c r="E27" s="119"/>
      <c r="F27" s="119"/>
      <c r="G27" s="119"/>
      <c r="H27" s="119"/>
      <c r="I27" s="119"/>
      <c r="J27" s="119"/>
      <c r="K27" s="119"/>
      <c r="L27" s="119"/>
      <c r="M27" s="119"/>
    </row>
    <row r="28" spans="1:13" s="12" customFormat="1" ht="18.75" customHeight="1">
      <c r="A28" s="10"/>
      <c r="B28" s="10" t="s">
        <v>27</v>
      </c>
      <c r="C28" s="102" t="s">
        <v>315</v>
      </c>
      <c r="D28" s="103"/>
      <c r="E28" s="103"/>
      <c r="F28" s="103"/>
      <c r="G28" s="103"/>
      <c r="H28" s="103"/>
      <c r="I28" s="103"/>
      <c r="J28" s="103"/>
      <c r="K28" s="103"/>
      <c r="L28" s="103"/>
      <c r="M28" s="103"/>
    </row>
    <row r="29" spans="1:13" s="12" customFormat="1" ht="30" customHeight="1">
      <c r="A29" s="10"/>
      <c r="B29" s="10" t="s">
        <v>27</v>
      </c>
      <c r="C29" s="102" t="s">
        <v>314</v>
      </c>
      <c r="D29" s="102"/>
      <c r="E29" s="102"/>
      <c r="F29" s="102"/>
      <c r="G29" s="102"/>
      <c r="H29" s="102"/>
      <c r="I29" s="102"/>
      <c r="J29" s="102"/>
      <c r="K29" s="102"/>
      <c r="L29" s="102"/>
      <c r="M29" s="102"/>
    </row>
    <row r="30" spans="1:13" s="12" customFormat="1" ht="92.25" customHeight="1">
      <c r="A30" s="10"/>
      <c r="B30" s="10"/>
      <c r="C30" s="38" t="s">
        <v>27</v>
      </c>
      <c r="D30" s="102" t="s">
        <v>344</v>
      </c>
      <c r="E30" s="102"/>
      <c r="F30" s="102"/>
      <c r="G30" s="102"/>
      <c r="H30" s="102"/>
      <c r="I30" s="102"/>
      <c r="J30" s="102"/>
      <c r="K30" s="102"/>
      <c r="L30" s="102"/>
      <c r="M30" s="102"/>
    </row>
    <row r="31" spans="1:13" s="12" customFormat="1" ht="15.75" customHeight="1">
      <c r="A31" s="10"/>
      <c r="B31" s="119" t="s">
        <v>43</v>
      </c>
      <c r="C31" s="119"/>
      <c r="D31" s="119"/>
      <c r="E31" s="119"/>
      <c r="F31" s="119"/>
      <c r="G31" s="119"/>
      <c r="H31" s="119"/>
      <c r="I31" s="119"/>
      <c r="J31" s="119"/>
      <c r="K31" s="119"/>
      <c r="L31" s="119"/>
      <c r="M31" s="119"/>
    </row>
    <row r="32" spans="1:13" s="12" customFormat="1" ht="44.25" customHeight="1">
      <c r="A32" s="10"/>
      <c r="B32" s="10" t="s">
        <v>27</v>
      </c>
      <c r="C32" s="102" t="s">
        <v>325</v>
      </c>
      <c r="D32" s="103"/>
      <c r="E32" s="103"/>
      <c r="F32" s="103"/>
      <c r="G32" s="103"/>
      <c r="H32" s="103"/>
      <c r="I32" s="103"/>
      <c r="J32" s="103"/>
      <c r="K32" s="103"/>
      <c r="L32" s="103"/>
      <c r="M32" s="103"/>
    </row>
    <row r="33" spans="1:15" s="12" customFormat="1" ht="45" customHeight="1">
      <c r="A33" s="10"/>
      <c r="B33" s="10" t="s">
        <v>27</v>
      </c>
      <c r="C33" s="102" t="s">
        <v>322</v>
      </c>
      <c r="D33" s="102"/>
      <c r="E33" s="102"/>
      <c r="F33" s="102"/>
      <c r="G33" s="102"/>
      <c r="H33" s="102"/>
      <c r="I33" s="102"/>
      <c r="J33" s="102"/>
      <c r="K33" s="102"/>
      <c r="L33" s="102"/>
      <c r="M33" s="102"/>
    </row>
    <row r="34" spans="1:15" s="12" customFormat="1" ht="20.25" customHeight="1">
      <c r="A34" s="10"/>
      <c r="B34" s="119" t="s">
        <v>44</v>
      </c>
      <c r="C34" s="119"/>
      <c r="D34" s="119"/>
      <c r="E34" s="119"/>
      <c r="F34" s="119"/>
      <c r="G34" s="119"/>
      <c r="H34" s="119"/>
      <c r="I34" s="119"/>
      <c r="J34" s="119"/>
      <c r="K34" s="119"/>
      <c r="L34" s="119"/>
      <c r="M34" s="119"/>
    </row>
    <row r="35" spans="1:15" s="12" customFormat="1" ht="25.5" customHeight="1">
      <c r="A35" s="10"/>
      <c r="B35" s="10" t="s">
        <v>27</v>
      </c>
      <c r="C35" s="102" t="s">
        <v>361</v>
      </c>
      <c r="D35" s="103"/>
      <c r="E35" s="103"/>
      <c r="F35" s="103"/>
      <c r="G35" s="103"/>
      <c r="H35" s="103"/>
      <c r="I35" s="103"/>
      <c r="J35" s="103"/>
      <c r="K35" s="103"/>
      <c r="L35" s="103"/>
      <c r="M35" s="103"/>
    </row>
    <row r="36" spans="1:15" s="12" customFormat="1" ht="20.25" customHeight="1">
      <c r="A36" s="40" t="s">
        <v>45</v>
      </c>
      <c r="B36" s="10"/>
      <c r="C36" s="73"/>
      <c r="D36" s="73"/>
      <c r="E36" s="73"/>
      <c r="F36" s="73"/>
      <c r="G36" s="73"/>
      <c r="H36" s="73"/>
      <c r="I36" s="73"/>
      <c r="J36" s="73"/>
      <c r="K36" s="73"/>
      <c r="L36" s="73"/>
      <c r="M36" s="73"/>
    </row>
    <row r="37" spans="1:15" s="12" customFormat="1" ht="25.5" customHeight="1">
      <c r="A37" s="10"/>
      <c r="B37" s="39" t="s">
        <v>46</v>
      </c>
      <c r="C37" s="75"/>
      <c r="D37" s="75"/>
      <c r="E37" s="75"/>
      <c r="F37" s="75"/>
      <c r="G37" s="75"/>
      <c r="H37" s="75"/>
      <c r="I37" s="75"/>
      <c r="J37" s="75"/>
      <c r="K37" s="75"/>
      <c r="L37" s="75"/>
      <c r="M37" s="75"/>
    </row>
    <row r="38" spans="1:15" ht="38.25" customHeight="1">
      <c r="A38" s="10"/>
      <c r="B38" s="10" t="s">
        <v>27</v>
      </c>
      <c r="C38" s="102" t="s">
        <v>360</v>
      </c>
      <c r="D38" s="102"/>
      <c r="E38" s="102"/>
      <c r="F38" s="102"/>
      <c r="G38" s="102"/>
      <c r="H38" s="102"/>
      <c r="I38" s="102"/>
      <c r="J38" s="102"/>
      <c r="K38" s="102"/>
      <c r="L38" s="102"/>
      <c r="M38" s="102"/>
    </row>
    <row r="39" spans="1:15" s="6" customFormat="1" ht="18" customHeight="1">
      <c r="A39" s="10"/>
      <c r="B39" s="119" t="s">
        <v>47</v>
      </c>
      <c r="C39" s="119"/>
      <c r="D39" s="119"/>
      <c r="E39" s="119"/>
      <c r="F39" s="119"/>
      <c r="G39" s="119"/>
      <c r="H39" s="119"/>
      <c r="I39" s="119"/>
      <c r="J39" s="119"/>
      <c r="K39" s="119"/>
      <c r="L39" s="119"/>
      <c r="M39" s="119"/>
    </row>
    <row r="40" spans="1:15" ht="39.75" customHeight="1">
      <c r="A40" s="10"/>
      <c r="B40" s="38" t="s">
        <v>27</v>
      </c>
      <c r="C40" s="102" t="s">
        <v>328</v>
      </c>
      <c r="D40" s="103"/>
      <c r="E40" s="103"/>
      <c r="F40" s="103"/>
      <c r="G40" s="103"/>
      <c r="H40" s="103"/>
      <c r="I40" s="103"/>
      <c r="J40" s="103"/>
      <c r="K40" s="103"/>
      <c r="L40" s="103"/>
      <c r="M40" s="103"/>
    </row>
    <row r="41" spans="1:15" s="12" customFormat="1" ht="19.5" customHeight="1">
      <c r="A41" s="40" t="s">
        <v>48</v>
      </c>
      <c r="B41" s="38"/>
      <c r="C41" s="73"/>
      <c r="D41" s="74"/>
      <c r="E41" s="74"/>
      <c r="F41" s="74"/>
      <c r="G41" s="74"/>
      <c r="H41" s="74"/>
      <c r="I41" s="74"/>
      <c r="J41" s="74"/>
      <c r="K41" s="74"/>
      <c r="L41" s="74"/>
      <c r="M41" s="74"/>
      <c r="O41" s="59"/>
    </row>
    <row r="42" spans="1:15" ht="47.25" customHeight="1">
      <c r="A42" s="10"/>
      <c r="B42" s="102" t="s">
        <v>318</v>
      </c>
      <c r="C42" s="102"/>
      <c r="D42" s="102"/>
      <c r="E42" s="102"/>
      <c r="F42" s="102"/>
      <c r="G42" s="102"/>
      <c r="H42" s="102"/>
      <c r="I42" s="102"/>
      <c r="J42" s="102"/>
      <c r="K42" s="102"/>
      <c r="L42" s="102"/>
      <c r="M42" s="102"/>
    </row>
    <row r="43" spans="1:15" ht="31.5" customHeight="1">
      <c r="A43" s="40" t="s">
        <v>30</v>
      </c>
      <c r="B43" s="8"/>
      <c r="C43" s="8"/>
      <c r="D43" s="8"/>
      <c r="E43" s="8"/>
      <c r="F43" s="8"/>
      <c r="G43" s="8"/>
      <c r="H43" s="8"/>
      <c r="I43" s="8"/>
      <c r="J43" s="8"/>
      <c r="K43" s="8"/>
      <c r="L43" s="8"/>
      <c r="M43" s="8"/>
    </row>
    <row r="44" spans="1:15" ht="36" customHeight="1">
      <c r="A44" s="104" t="s">
        <v>345</v>
      </c>
      <c r="B44" s="104"/>
      <c r="C44" s="104"/>
      <c r="D44" s="104"/>
      <c r="E44" s="104"/>
      <c r="F44" s="104"/>
      <c r="G44" s="104"/>
      <c r="H44" s="104"/>
      <c r="I44" s="104"/>
      <c r="J44" s="104"/>
      <c r="K44" s="104"/>
      <c r="L44" s="104"/>
      <c r="M44" s="104"/>
    </row>
    <row r="45" spans="1:15" ht="17.25" customHeight="1">
      <c r="A45" s="8"/>
      <c r="B45" s="8"/>
      <c r="C45" s="8"/>
      <c r="D45" s="8"/>
      <c r="E45" s="8"/>
      <c r="F45" s="8"/>
      <c r="G45" s="8"/>
      <c r="H45" s="8"/>
      <c r="I45" s="8"/>
      <c r="J45" s="8"/>
      <c r="K45" s="8"/>
      <c r="L45" s="8"/>
      <c r="M45" s="8"/>
    </row>
    <row r="46" spans="1:15">
      <c r="A46" s="33" t="s">
        <v>31</v>
      </c>
      <c r="B46" s="8"/>
      <c r="C46" s="8"/>
      <c r="D46" s="8"/>
      <c r="E46" s="8"/>
      <c r="F46" s="8"/>
      <c r="G46" s="8"/>
      <c r="H46" s="8"/>
      <c r="I46" s="8"/>
      <c r="J46" s="8"/>
      <c r="K46" s="8"/>
      <c r="L46" s="8"/>
      <c r="M46" s="8"/>
    </row>
    <row r="47" spans="1:15" ht="42" customHeight="1">
      <c r="A47" s="10" t="s">
        <v>27</v>
      </c>
      <c r="B47" s="102" t="s">
        <v>40</v>
      </c>
      <c r="C47" s="103"/>
      <c r="D47" s="103"/>
      <c r="E47" s="103"/>
      <c r="F47" s="103"/>
      <c r="G47" s="103"/>
      <c r="H47" s="103"/>
      <c r="I47" s="103"/>
      <c r="J47" s="103"/>
      <c r="K47" s="103"/>
      <c r="L47" s="103"/>
      <c r="M47" s="103"/>
    </row>
    <row r="48" spans="1:15" ht="32.25" customHeight="1">
      <c r="A48" s="10" t="s">
        <v>27</v>
      </c>
      <c r="B48" s="102" t="s">
        <v>32</v>
      </c>
      <c r="C48" s="103"/>
      <c r="D48" s="103"/>
      <c r="E48" s="103"/>
      <c r="F48" s="103"/>
      <c r="G48" s="103"/>
      <c r="H48" s="103"/>
      <c r="I48" s="103"/>
      <c r="J48" s="103"/>
      <c r="K48" s="103"/>
      <c r="L48" s="103"/>
      <c r="M48" s="103"/>
    </row>
    <row r="49" spans="1:13" ht="18.75" customHeight="1">
      <c r="A49" s="10" t="s">
        <v>27</v>
      </c>
      <c r="B49" s="102" t="s">
        <v>49</v>
      </c>
      <c r="C49" s="103"/>
      <c r="D49" s="103"/>
      <c r="E49" s="103"/>
      <c r="F49" s="103"/>
      <c r="G49" s="103"/>
      <c r="H49" s="103"/>
      <c r="I49" s="103"/>
      <c r="J49" s="103"/>
      <c r="K49" s="103"/>
      <c r="L49" s="103"/>
      <c r="M49" s="103"/>
    </row>
    <row r="50" spans="1:13" ht="28.5" customHeight="1">
      <c r="A50" s="10" t="s">
        <v>27</v>
      </c>
      <c r="B50" s="102" t="s">
        <v>33</v>
      </c>
      <c r="C50" s="103"/>
      <c r="D50" s="103"/>
      <c r="E50" s="103"/>
      <c r="F50" s="103"/>
      <c r="G50" s="103"/>
      <c r="H50" s="103"/>
      <c r="I50" s="103"/>
      <c r="J50" s="103"/>
      <c r="K50" s="103"/>
      <c r="L50" s="103"/>
      <c r="M50" s="103"/>
    </row>
    <row r="51" spans="1:13" ht="27" customHeight="1">
      <c r="A51" s="10" t="s">
        <v>27</v>
      </c>
      <c r="B51" s="102" t="s">
        <v>39</v>
      </c>
      <c r="C51" s="103"/>
      <c r="D51" s="103"/>
      <c r="E51" s="103"/>
      <c r="F51" s="103"/>
      <c r="G51" s="103"/>
      <c r="H51" s="103"/>
      <c r="I51" s="103"/>
      <c r="J51" s="103"/>
      <c r="K51" s="103"/>
      <c r="L51" s="103"/>
      <c r="M51" s="103"/>
    </row>
    <row r="52" spans="1:13" ht="28.5" customHeight="1">
      <c r="A52" s="8"/>
      <c r="B52" s="8"/>
      <c r="C52" s="8"/>
      <c r="D52" s="8"/>
      <c r="E52" s="8"/>
      <c r="F52" s="8"/>
      <c r="G52" s="8"/>
      <c r="H52" s="8"/>
      <c r="I52" s="8"/>
      <c r="J52" s="8"/>
      <c r="K52" s="8"/>
      <c r="L52" s="8"/>
      <c r="M52" s="8"/>
    </row>
    <row r="53" spans="1:13">
      <c r="A53" s="33" t="s">
        <v>38</v>
      </c>
      <c r="B53" s="34"/>
      <c r="C53" s="34"/>
      <c r="D53" s="34"/>
      <c r="E53" s="34"/>
      <c r="F53" s="34"/>
      <c r="G53" s="34"/>
      <c r="H53" s="34"/>
      <c r="I53" s="34"/>
      <c r="J53" s="34"/>
      <c r="K53" s="34"/>
      <c r="L53" s="34"/>
      <c r="M53" s="34"/>
    </row>
    <row r="54" spans="1:13" ht="41.25" customHeight="1">
      <c r="A54" s="10" t="s">
        <v>27</v>
      </c>
      <c r="B54" s="102" t="s">
        <v>50</v>
      </c>
      <c r="C54" s="102"/>
      <c r="D54" s="102"/>
      <c r="E54" s="102"/>
      <c r="F54" s="102"/>
      <c r="G54" s="102"/>
      <c r="H54" s="102"/>
      <c r="I54" s="102"/>
      <c r="J54" s="102"/>
      <c r="K54" s="102"/>
      <c r="L54" s="102"/>
      <c r="M54" s="102"/>
    </row>
    <row r="55" spans="1:13" ht="16.5" customHeight="1">
      <c r="A55" s="10" t="s">
        <v>27</v>
      </c>
      <c r="B55" s="101" t="s">
        <v>34</v>
      </c>
      <c r="C55" s="101"/>
      <c r="D55" s="101"/>
      <c r="E55" s="101"/>
      <c r="F55" s="101"/>
      <c r="G55" s="101"/>
      <c r="H55" s="101"/>
      <c r="I55" s="101"/>
      <c r="J55" s="101"/>
      <c r="K55" s="101"/>
      <c r="L55" s="101"/>
      <c r="M55" s="101"/>
    </row>
    <row r="56" spans="1:13" ht="33.75" customHeight="1">
      <c r="A56" s="10" t="s">
        <v>27</v>
      </c>
      <c r="B56" s="101" t="s">
        <v>35</v>
      </c>
      <c r="C56" s="101"/>
      <c r="D56" s="101"/>
      <c r="E56" s="101"/>
      <c r="F56" s="101"/>
      <c r="G56" s="101"/>
      <c r="H56" s="101"/>
      <c r="I56" s="101"/>
      <c r="J56" s="101"/>
      <c r="K56" s="101"/>
      <c r="L56" s="101"/>
      <c r="M56" s="101"/>
    </row>
    <row r="57" spans="1:13" ht="31.5" customHeight="1">
      <c r="A57" s="10" t="s">
        <v>27</v>
      </c>
      <c r="B57" s="101" t="s">
        <v>36</v>
      </c>
      <c r="C57" s="101"/>
      <c r="D57" s="101"/>
      <c r="E57" s="101"/>
      <c r="F57" s="101"/>
      <c r="G57" s="101"/>
      <c r="H57" s="101"/>
      <c r="I57" s="101"/>
      <c r="J57" s="101"/>
      <c r="K57" s="101"/>
      <c r="L57" s="101"/>
      <c r="M57" s="101"/>
    </row>
    <row r="58" spans="1:13" ht="30" customHeight="1">
      <c r="A58" s="10" t="s">
        <v>27</v>
      </c>
      <c r="B58" s="101" t="s">
        <v>37</v>
      </c>
      <c r="C58" s="101"/>
      <c r="D58" s="101"/>
      <c r="E58" s="101"/>
      <c r="F58" s="101"/>
      <c r="G58" s="101"/>
      <c r="H58" s="101"/>
      <c r="I58" s="101"/>
      <c r="J58" s="101"/>
      <c r="K58" s="101"/>
      <c r="L58" s="101"/>
      <c r="M58" s="101"/>
    </row>
    <row r="59" spans="1:13">
      <c r="A59" s="8"/>
      <c r="B59" s="36"/>
      <c r="C59" s="8"/>
      <c r="D59" s="8"/>
      <c r="E59" s="8"/>
      <c r="F59" s="8"/>
      <c r="G59" s="8"/>
      <c r="H59" s="8"/>
      <c r="I59" s="8"/>
      <c r="J59" s="8"/>
      <c r="K59" s="8"/>
      <c r="L59" s="8"/>
      <c r="M59" s="8"/>
    </row>
    <row r="60" spans="1:13">
      <c r="A60" s="8"/>
      <c r="B60" s="36"/>
      <c r="C60" s="8"/>
      <c r="D60" s="8"/>
      <c r="E60" s="8"/>
      <c r="F60" s="8"/>
      <c r="G60" s="8"/>
      <c r="H60" s="8"/>
      <c r="I60" s="8"/>
      <c r="J60" s="8"/>
      <c r="K60" s="8"/>
      <c r="L60" s="8"/>
      <c r="M60" s="8"/>
    </row>
    <row r="61" spans="1:13">
      <c r="A61" s="8"/>
      <c r="B61" s="35"/>
      <c r="C61" s="8"/>
      <c r="D61" s="8"/>
      <c r="E61" s="8"/>
      <c r="F61" s="8"/>
      <c r="G61" s="8"/>
      <c r="H61" s="8"/>
      <c r="I61" s="8"/>
      <c r="J61" s="8"/>
      <c r="K61" s="8"/>
      <c r="L61" s="8"/>
      <c r="M61" s="8"/>
    </row>
    <row r="62" spans="1:13">
      <c r="A62" s="8"/>
      <c r="B62" s="8"/>
      <c r="C62" s="8"/>
      <c r="D62" s="8"/>
      <c r="E62" s="8"/>
      <c r="F62" s="8"/>
      <c r="G62" s="8"/>
      <c r="H62" s="8"/>
      <c r="I62" s="8"/>
      <c r="J62" s="8"/>
      <c r="K62" s="8"/>
      <c r="L62" s="8"/>
      <c r="M62" s="8"/>
    </row>
    <row r="63" spans="1:13">
      <c r="A63" s="8"/>
      <c r="B63" s="8"/>
      <c r="C63" s="8"/>
      <c r="D63" s="8"/>
      <c r="E63" s="8"/>
      <c r="F63" s="8"/>
      <c r="G63" s="8"/>
      <c r="H63" s="8"/>
      <c r="I63" s="8"/>
      <c r="J63" s="8"/>
      <c r="K63" s="8"/>
      <c r="L63" s="8"/>
      <c r="M63" s="8"/>
    </row>
  </sheetData>
  <sheetProtection password="C5B7" sheet="1" objects="1" scenarios="1"/>
  <customSheetViews>
    <customSheetView guid="{46D91775-94C2-49FF-9613-A9FB49F1B179}" topLeftCell="A12">
      <selection activeCell="B24" sqref="B24"/>
      <pageMargins left="0.7" right="0.7" top="0.75" bottom="0.75" header="0.3" footer="0.3"/>
      <pageSetup orientation="portrait" horizontalDpi="1200" verticalDpi="1200" r:id="rId1"/>
    </customSheetView>
  </customSheetViews>
  <mergeCells count="39">
    <mergeCell ref="C19:M19"/>
    <mergeCell ref="C20:M20"/>
    <mergeCell ref="C21:M21"/>
    <mergeCell ref="C40:M40"/>
    <mergeCell ref="B39:M39"/>
    <mergeCell ref="C33:M33"/>
    <mergeCell ref="C38:M38"/>
    <mergeCell ref="D30:M30"/>
    <mergeCell ref="B31:M31"/>
    <mergeCell ref="B34:M34"/>
    <mergeCell ref="C26:M26"/>
    <mergeCell ref="C25:M25"/>
    <mergeCell ref="B42:M42"/>
    <mergeCell ref="A1:M3"/>
    <mergeCell ref="A6:M6"/>
    <mergeCell ref="A8:M8"/>
    <mergeCell ref="A4:M4"/>
    <mergeCell ref="B13:M13"/>
    <mergeCell ref="C15:M15"/>
    <mergeCell ref="C16:M16"/>
    <mergeCell ref="C14:M14"/>
    <mergeCell ref="C28:M28"/>
    <mergeCell ref="C32:M32"/>
    <mergeCell ref="C35:M35"/>
    <mergeCell ref="B23:M23"/>
    <mergeCell ref="B27:M27"/>
    <mergeCell ref="C29:M29"/>
    <mergeCell ref="B18:M18"/>
    <mergeCell ref="A44:M44"/>
    <mergeCell ref="B47:M47"/>
    <mergeCell ref="B48:M48"/>
    <mergeCell ref="B49:M49"/>
    <mergeCell ref="B55:M55"/>
    <mergeCell ref="B56:M56"/>
    <mergeCell ref="B57:M57"/>
    <mergeCell ref="B58:M58"/>
    <mergeCell ref="B50:M50"/>
    <mergeCell ref="B51:M51"/>
    <mergeCell ref="B54:M54"/>
  </mergeCells>
  <pageMargins left="0.7" right="0.7" top="0.75" bottom="0.75" header="0.3" footer="0.3"/>
  <pageSetup scale="85" fitToHeight="0" orientation="portrait" horizontalDpi="1200" verticalDpi="120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T140"/>
  <sheetViews>
    <sheetView topLeftCell="A28" workbookViewId="0">
      <selection activeCell="B65" sqref="B65"/>
    </sheetView>
  </sheetViews>
  <sheetFormatPr defaultRowHeight="12.75"/>
  <cols>
    <col min="1" max="1" width="81.140625" bestFit="1" customWidth="1"/>
    <col min="2" max="2" width="45.85546875" customWidth="1"/>
    <col min="3" max="3" width="2.5703125" customWidth="1"/>
  </cols>
  <sheetData>
    <row r="1" spans="1:20" ht="13.5" thickBot="1">
      <c r="A1" s="121" t="s">
        <v>53</v>
      </c>
      <c r="B1" s="121"/>
      <c r="C1" s="43"/>
      <c r="D1" s="43"/>
      <c r="E1" s="44"/>
      <c r="F1" s="44"/>
      <c r="G1" s="44"/>
      <c r="H1" s="44"/>
      <c r="I1" s="44"/>
      <c r="J1" s="44"/>
      <c r="K1" s="45"/>
      <c r="L1" s="45"/>
      <c r="M1" s="45"/>
      <c r="N1" s="45"/>
      <c r="O1" s="45"/>
      <c r="P1" s="45"/>
      <c r="Q1" s="45"/>
      <c r="R1" s="45"/>
      <c r="S1" s="45"/>
      <c r="T1" s="45"/>
    </row>
    <row r="2" spans="1:20">
      <c r="A2" s="46" t="s">
        <v>119</v>
      </c>
      <c r="B2" s="46" t="s">
        <v>55</v>
      </c>
      <c r="D2" s="122"/>
      <c r="E2" s="123"/>
      <c r="F2" s="124"/>
    </row>
    <row r="3" spans="1:20">
      <c r="A3" s="7" t="s">
        <v>54</v>
      </c>
      <c r="B3" s="7" t="s">
        <v>56</v>
      </c>
      <c r="D3" s="125"/>
      <c r="E3" s="126"/>
      <c r="F3" s="127"/>
    </row>
    <row r="4" spans="1:20">
      <c r="A4" s="7" t="s">
        <v>57</v>
      </c>
      <c r="B4" s="7" t="s">
        <v>58</v>
      </c>
      <c r="D4" s="125"/>
      <c r="E4" s="126"/>
      <c r="F4" s="127"/>
    </row>
    <row r="5" spans="1:20">
      <c r="A5" s="7" t="s">
        <v>59</v>
      </c>
      <c r="B5" s="7" t="s">
        <v>63</v>
      </c>
      <c r="D5" s="125"/>
      <c r="E5" s="126"/>
      <c r="F5" s="127"/>
    </row>
    <row r="6" spans="1:20">
      <c r="A6" s="7" t="s">
        <v>60</v>
      </c>
      <c r="B6" s="7" t="s">
        <v>61</v>
      </c>
      <c r="D6" s="125"/>
      <c r="E6" s="126"/>
      <c r="F6" s="127"/>
    </row>
    <row r="7" spans="1:20">
      <c r="A7" s="7" t="s">
        <v>62</v>
      </c>
      <c r="B7" s="48" t="s">
        <v>64</v>
      </c>
      <c r="D7" s="125"/>
      <c r="E7" s="126"/>
      <c r="F7" s="127"/>
    </row>
    <row r="8" spans="1:20" ht="13.5" thickBot="1">
      <c r="A8" s="7" t="s">
        <v>67</v>
      </c>
      <c r="B8" s="7" t="s">
        <v>68</v>
      </c>
      <c r="D8" s="128"/>
      <c r="E8" s="129"/>
      <c r="F8" s="130"/>
    </row>
    <row r="9" spans="1:20">
      <c r="A9" s="7" t="s">
        <v>65</v>
      </c>
      <c r="B9" s="7" t="s">
        <v>66</v>
      </c>
    </row>
    <row r="10" spans="1:20">
      <c r="A10" s="7" t="s">
        <v>72</v>
      </c>
      <c r="B10" s="48" t="s">
        <v>309</v>
      </c>
    </row>
    <row r="11" spans="1:20">
      <c r="A11" s="7" t="s">
        <v>291</v>
      </c>
      <c r="B11" s="48" t="s">
        <v>292</v>
      </c>
    </row>
    <row r="12" spans="1:20">
      <c r="A12" s="7" t="s">
        <v>105</v>
      </c>
      <c r="B12" s="48" t="s">
        <v>103</v>
      </c>
    </row>
    <row r="13" spans="1:20">
      <c r="A13" s="7" t="s">
        <v>69</v>
      </c>
      <c r="B13" s="48" t="s">
        <v>70</v>
      </c>
    </row>
    <row r="14" spans="1:20">
      <c r="A14" s="7" t="s">
        <v>71</v>
      </c>
      <c r="B14" s="48" t="s">
        <v>73</v>
      </c>
    </row>
    <row r="15" spans="1:20">
      <c r="A15" s="7" t="s">
        <v>74</v>
      </c>
      <c r="B15" s="47" t="s">
        <v>75</v>
      </c>
    </row>
    <row r="16" spans="1:20">
      <c r="A16" s="7" t="s">
        <v>76</v>
      </c>
      <c r="B16" s="48" t="s">
        <v>77</v>
      </c>
    </row>
    <row r="17" spans="1:2">
      <c r="A17" s="7" t="s">
        <v>78</v>
      </c>
      <c r="B17" s="48" t="s">
        <v>79</v>
      </c>
    </row>
    <row r="18" spans="1:2">
      <c r="A18" s="7" t="s">
        <v>86</v>
      </c>
      <c r="B18" s="48" t="s">
        <v>87</v>
      </c>
    </row>
    <row r="19" spans="1:2">
      <c r="A19" s="7" t="s">
        <v>84</v>
      </c>
      <c r="B19" s="48" t="s">
        <v>85</v>
      </c>
    </row>
    <row r="20" spans="1:2">
      <c r="A20" s="7" t="s">
        <v>82</v>
      </c>
      <c r="B20" s="48" t="s">
        <v>83</v>
      </c>
    </row>
    <row r="21" spans="1:2">
      <c r="A21" s="7" t="s">
        <v>80</v>
      </c>
      <c r="B21" s="48" t="s">
        <v>81</v>
      </c>
    </row>
    <row r="22" spans="1:2">
      <c r="A22" s="7" t="s">
        <v>88</v>
      </c>
      <c r="B22" s="47" t="s">
        <v>89</v>
      </c>
    </row>
    <row r="23" spans="1:2">
      <c r="A23" s="7" t="s">
        <v>90</v>
      </c>
      <c r="B23" s="48" t="s">
        <v>91</v>
      </c>
    </row>
    <row r="24" spans="1:2">
      <c r="A24" s="7" t="s">
        <v>92</v>
      </c>
      <c r="B24" s="48" t="s">
        <v>93</v>
      </c>
    </row>
    <row r="25" spans="1:2">
      <c r="A25" s="7" t="s">
        <v>167</v>
      </c>
      <c r="B25" s="48" t="s">
        <v>165</v>
      </c>
    </row>
    <row r="26" spans="1:2">
      <c r="A26" s="7" t="s">
        <v>168</v>
      </c>
      <c r="B26" s="47" t="s">
        <v>166</v>
      </c>
    </row>
    <row r="27" spans="1:2">
      <c r="A27" s="7" t="s">
        <v>94</v>
      </c>
      <c r="B27" s="48" t="s">
        <v>95</v>
      </c>
    </row>
    <row r="28" spans="1:2">
      <c r="A28" s="7" t="s">
        <v>104</v>
      </c>
      <c r="B28" s="48" t="s">
        <v>124</v>
      </c>
    </row>
    <row r="29" spans="1:2">
      <c r="A29" s="7" t="s">
        <v>106</v>
      </c>
      <c r="B29" s="47" t="s">
        <v>127</v>
      </c>
    </row>
    <row r="30" spans="1:2">
      <c r="A30" s="7" t="s">
        <v>107</v>
      </c>
      <c r="B30" s="48" t="s">
        <v>129</v>
      </c>
    </row>
    <row r="31" spans="1:2">
      <c r="A31" s="7" t="s">
        <v>109</v>
      </c>
      <c r="B31" s="47" t="s">
        <v>128</v>
      </c>
    </row>
    <row r="32" spans="1:2">
      <c r="A32" s="7" t="s">
        <v>108</v>
      </c>
      <c r="B32" s="47" t="s">
        <v>130</v>
      </c>
    </row>
    <row r="33" spans="1:2">
      <c r="A33" s="7" t="s">
        <v>110</v>
      </c>
      <c r="B33" s="7" t="s">
        <v>126</v>
      </c>
    </row>
    <row r="34" spans="1:2">
      <c r="A34" s="7" t="s">
        <v>96</v>
      </c>
      <c r="B34" s="47" t="s">
        <v>97</v>
      </c>
    </row>
    <row r="35" spans="1:2">
      <c r="A35" s="7" t="s">
        <v>111</v>
      </c>
      <c r="B35" s="47" t="s">
        <v>132</v>
      </c>
    </row>
    <row r="36" spans="1:2">
      <c r="A36" s="7" t="s">
        <v>112</v>
      </c>
      <c r="B36" s="47" t="s">
        <v>131</v>
      </c>
    </row>
    <row r="37" spans="1:2">
      <c r="A37" s="7" t="s">
        <v>98</v>
      </c>
      <c r="B37" s="48" t="s">
        <v>346</v>
      </c>
    </row>
    <row r="38" spans="1:2">
      <c r="A38" s="7" t="s">
        <v>99</v>
      </c>
      <c r="B38" s="48" t="s">
        <v>102</v>
      </c>
    </row>
    <row r="39" spans="1:2">
      <c r="A39" s="7" t="s">
        <v>100</v>
      </c>
      <c r="B39" s="48" t="s">
        <v>101</v>
      </c>
    </row>
    <row r="40" spans="1:2">
      <c r="A40" s="7" t="s">
        <v>138</v>
      </c>
      <c r="B40" s="48" t="s">
        <v>349</v>
      </c>
    </row>
    <row r="41" spans="1:2">
      <c r="A41" s="7" t="s">
        <v>122</v>
      </c>
      <c r="B41" s="7" t="s">
        <v>123</v>
      </c>
    </row>
    <row r="42" spans="1:2">
      <c r="A42" s="7" t="s">
        <v>139</v>
      </c>
      <c r="B42" s="47" t="s">
        <v>140</v>
      </c>
    </row>
    <row r="43" spans="1:2">
      <c r="A43" s="7" t="s">
        <v>141</v>
      </c>
      <c r="B43" s="47" t="s">
        <v>142</v>
      </c>
    </row>
    <row r="44" spans="1:2">
      <c r="A44" s="7" t="s">
        <v>143</v>
      </c>
      <c r="B44" s="47" t="s">
        <v>144</v>
      </c>
    </row>
    <row r="45" spans="1:2">
      <c r="A45" s="7" t="s">
        <v>147</v>
      </c>
      <c r="B45" s="47" t="s">
        <v>148</v>
      </c>
    </row>
    <row r="46" spans="1:2">
      <c r="A46" s="7" t="s">
        <v>149</v>
      </c>
      <c r="B46" s="47" t="s">
        <v>150</v>
      </c>
    </row>
    <row r="47" spans="1:2">
      <c r="A47" s="7" t="s">
        <v>151</v>
      </c>
      <c r="B47" s="47" t="s">
        <v>350</v>
      </c>
    </row>
    <row r="48" spans="1:2">
      <c r="A48" s="7" t="s">
        <v>113</v>
      </c>
      <c r="B48" s="48" t="s">
        <v>133</v>
      </c>
    </row>
    <row r="49" spans="1:2">
      <c r="A49" s="7" t="s">
        <v>114</v>
      </c>
      <c r="B49" s="48" t="s">
        <v>347</v>
      </c>
    </row>
    <row r="50" spans="1:2">
      <c r="A50" s="7" t="s">
        <v>145</v>
      </c>
      <c r="B50" s="47" t="s">
        <v>146</v>
      </c>
    </row>
    <row r="51" spans="1:2">
      <c r="A51" s="7" t="s">
        <v>115</v>
      </c>
      <c r="B51" s="48" t="s">
        <v>348</v>
      </c>
    </row>
    <row r="52" spans="1:2">
      <c r="A52" s="7" t="s">
        <v>152</v>
      </c>
      <c r="B52" s="47" t="s">
        <v>153</v>
      </c>
    </row>
    <row r="53" spans="1:2">
      <c r="A53" s="7" t="s">
        <v>154</v>
      </c>
      <c r="B53" s="48" t="s">
        <v>351</v>
      </c>
    </row>
    <row r="54" spans="1:2">
      <c r="A54" s="7" t="s">
        <v>155</v>
      </c>
      <c r="B54" s="47" t="s">
        <v>156</v>
      </c>
    </row>
    <row r="55" spans="1:2">
      <c r="A55" s="7" t="s">
        <v>157</v>
      </c>
      <c r="B55" s="47" t="s">
        <v>158</v>
      </c>
    </row>
    <row r="56" spans="1:2">
      <c r="A56" s="7" t="s">
        <v>159</v>
      </c>
      <c r="B56" s="47" t="s">
        <v>160</v>
      </c>
    </row>
    <row r="57" spans="1:2">
      <c r="A57" s="7" t="s">
        <v>161</v>
      </c>
      <c r="B57" s="47" t="s">
        <v>162</v>
      </c>
    </row>
    <row r="58" spans="1:2">
      <c r="A58" s="7" t="s">
        <v>163</v>
      </c>
      <c r="B58" s="48" t="s">
        <v>164</v>
      </c>
    </row>
    <row r="59" spans="1:2">
      <c r="A59" s="7" t="s">
        <v>181</v>
      </c>
      <c r="B59" s="48" t="s">
        <v>353</v>
      </c>
    </row>
    <row r="60" spans="1:2">
      <c r="A60" s="7" t="s">
        <v>185</v>
      </c>
      <c r="B60" s="47" t="s">
        <v>186</v>
      </c>
    </row>
    <row r="61" spans="1:2">
      <c r="A61" s="7" t="s">
        <v>187</v>
      </c>
      <c r="B61" s="47" t="s">
        <v>188</v>
      </c>
    </row>
    <row r="62" spans="1:2">
      <c r="A62" s="7" t="s">
        <v>189</v>
      </c>
      <c r="B62" s="47" t="s">
        <v>190</v>
      </c>
    </row>
    <row r="63" spans="1:2">
      <c r="A63" s="7" t="s">
        <v>191</v>
      </c>
      <c r="B63" s="47" t="s">
        <v>192</v>
      </c>
    </row>
    <row r="64" spans="1:2">
      <c r="A64" s="7" t="s">
        <v>193</v>
      </c>
      <c r="B64" s="47" t="s">
        <v>194</v>
      </c>
    </row>
    <row r="65" spans="1:2">
      <c r="A65" s="7" t="s">
        <v>363</v>
      </c>
      <c r="B65" s="47" t="s">
        <v>364</v>
      </c>
    </row>
    <row r="66" spans="1:2">
      <c r="A66" s="7" t="s">
        <v>195</v>
      </c>
      <c r="B66" s="47" t="s">
        <v>196</v>
      </c>
    </row>
    <row r="67" spans="1:2">
      <c r="A67" s="7" t="s">
        <v>197</v>
      </c>
      <c r="B67" s="47" t="s">
        <v>198</v>
      </c>
    </row>
    <row r="68" spans="1:2">
      <c r="A68" s="7" t="s">
        <v>199</v>
      </c>
      <c r="B68" s="47" t="s">
        <v>200</v>
      </c>
    </row>
    <row r="69" spans="1:2">
      <c r="A69" s="7" t="s">
        <v>201</v>
      </c>
      <c r="B69" s="47" t="s">
        <v>230</v>
      </c>
    </row>
    <row r="70" spans="1:2">
      <c r="A70" s="7" t="s">
        <v>202</v>
      </c>
      <c r="B70" s="47" t="s">
        <v>203</v>
      </c>
    </row>
    <row r="71" spans="1:2">
      <c r="A71" s="7" t="s">
        <v>204</v>
      </c>
      <c r="B71" s="47" t="s">
        <v>205</v>
      </c>
    </row>
    <row r="72" spans="1:2">
      <c r="A72" s="7" t="s">
        <v>206</v>
      </c>
      <c r="B72" s="47" t="s">
        <v>207</v>
      </c>
    </row>
    <row r="73" spans="1:2">
      <c r="A73" s="7" t="s">
        <v>210</v>
      </c>
      <c r="B73" s="47" t="s">
        <v>211</v>
      </c>
    </row>
    <row r="74" spans="1:2">
      <c r="A74" s="7" t="s">
        <v>208</v>
      </c>
      <c r="B74" s="47" t="s">
        <v>209</v>
      </c>
    </row>
    <row r="75" spans="1:2">
      <c r="A75" s="7" t="s">
        <v>212</v>
      </c>
      <c r="B75" s="48" t="s">
        <v>213</v>
      </c>
    </row>
    <row r="76" spans="1:2">
      <c r="A76" s="7" t="s">
        <v>214</v>
      </c>
      <c r="B76" s="48" t="s">
        <v>215</v>
      </c>
    </row>
    <row r="77" spans="1:2">
      <c r="A77" s="7" t="s">
        <v>216</v>
      </c>
      <c r="B77" s="48" t="s">
        <v>217</v>
      </c>
    </row>
    <row r="78" spans="1:2">
      <c r="A78" s="7" t="s">
        <v>218</v>
      </c>
      <c r="B78" s="48" t="s">
        <v>219</v>
      </c>
    </row>
    <row r="79" spans="1:2">
      <c r="A79" s="7" t="s">
        <v>220</v>
      </c>
      <c r="B79" s="48" t="s">
        <v>223</v>
      </c>
    </row>
    <row r="80" spans="1:2">
      <c r="A80" s="7" t="s">
        <v>221</v>
      </c>
      <c r="B80" s="47" t="s">
        <v>222</v>
      </c>
    </row>
    <row r="81" spans="1:2">
      <c r="A81" s="7" t="s">
        <v>224</v>
      </c>
      <c r="B81" s="48" t="s">
        <v>225</v>
      </c>
    </row>
    <row r="82" spans="1:2">
      <c r="A82" s="7" t="s">
        <v>226</v>
      </c>
      <c r="B82" s="48" t="s">
        <v>227</v>
      </c>
    </row>
    <row r="83" spans="1:2">
      <c r="A83" s="7" t="s">
        <v>228</v>
      </c>
      <c r="B83" s="48" t="s">
        <v>229</v>
      </c>
    </row>
    <row r="84" spans="1:2">
      <c r="A84" s="7" t="s">
        <v>231</v>
      </c>
      <c r="B84" s="48" t="s">
        <v>232</v>
      </c>
    </row>
    <row r="85" spans="1:2">
      <c r="A85" s="7" t="s">
        <v>233</v>
      </c>
      <c r="B85" s="48" t="s">
        <v>234</v>
      </c>
    </row>
    <row r="86" spans="1:2">
      <c r="A86" s="7" t="s">
        <v>235</v>
      </c>
      <c r="B86" s="48" t="s">
        <v>236</v>
      </c>
    </row>
    <row r="87" spans="1:2">
      <c r="A87" s="7" t="s">
        <v>237</v>
      </c>
      <c r="B87" s="47" t="s">
        <v>238</v>
      </c>
    </row>
    <row r="88" spans="1:2">
      <c r="A88" s="7" t="s">
        <v>239</v>
      </c>
      <c r="B88" s="47" t="s">
        <v>240</v>
      </c>
    </row>
    <row r="89" spans="1:2">
      <c r="A89" s="7" t="s">
        <v>241</v>
      </c>
      <c r="B89" s="47" t="s">
        <v>242</v>
      </c>
    </row>
    <row r="90" spans="1:2">
      <c r="A90" s="7" t="s">
        <v>243</v>
      </c>
      <c r="B90" s="47" t="s">
        <v>244</v>
      </c>
    </row>
    <row r="91" spans="1:2">
      <c r="A91" s="7" t="s">
        <v>245</v>
      </c>
      <c r="B91" s="47" t="s">
        <v>246</v>
      </c>
    </row>
    <row r="92" spans="1:2">
      <c r="A92" s="7" t="s">
        <v>247</v>
      </c>
      <c r="B92" s="47" t="s">
        <v>248</v>
      </c>
    </row>
    <row r="93" spans="1:2">
      <c r="A93" s="7" t="s">
        <v>116</v>
      </c>
      <c r="B93" s="7" t="s">
        <v>125</v>
      </c>
    </row>
    <row r="94" spans="1:2">
      <c r="A94" s="7" t="s">
        <v>249</v>
      </c>
      <c r="B94" s="47" t="s">
        <v>250</v>
      </c>
    </row>
    <row r="95" spans="1:2">
      <c r="A95" s="7" t="s">
        <v>251</v>
      </c>
      <c r="B95" s="47" t="s">
        <v>252</v>
      </c>
    </row>
    <row r="96" spans="1:2">
      <c r="A96" s="7" t="s">
        <v>253</v>
      </c>
      <c r="B96" s="47" t="s">
        <v>254</v>
      </c>
    </row>
    <row r="97" spans="1:2">
      <c r="A97" s="7" t="s">
        <v>255</v>
      </c>
      <c r="B97" s="47" t="s">
        <v>256</v>
      </c>
    </row>
    <row r="98" spans="1:2">
      <c r="A98" s="7" t="s">
        <v>117</v>
      </c>
      <c r="B98" s="47" t="s">
        <v>134</v>
      </c>
    </row>
    <row r="99" spans="1:2">
      <c r="A99" s="7" t="s">
        <v>169</v>
      </c>
      <c r="B99" s="47" t="s">
        <v>170</v>
      </c>
    </row>
    <row r="100" spans="1:2">
      <c r="A100" s="7" t="s">
        <v>257</v>
      </c>
      <c r="B100" s="47" t="s">
        <v>258</v>
      </c>
    </row>
    <row r="101" spans="1:2">
      <c r="A101" s="7" t="s">
        <v>259</v>
      </c>
      <c r="B101" s="47" t="s">
        <v>260</v>
      </c>
    </row>
    <row r="102" spans="1:2">
      <c r="A102" s="7" t="s">
        <v>261</v>
      </c>
      <c r="B102" s="48" t="s">
        <v>262</v>
      </c>
    </row>
    <row r="103" spans="1:2">
      <c r="A103" s="7" t="s">
        <v>263</v>
      </c>
      <c r="B103" s="47" t="s">
        <v>264</v>
      </c>
    </row>
    <row r="104" spans="1:2">
      <c r="A104" s="7" t="s">
        <v>171</v>
      </c>
      <c r="B104" s="48" t="s">
        <v>172</v>
      </c>
    </row>
    <row r="105" spans="1:2">
      <c r="A105" s="7" t="s">
        <v>265</v>
      </c>
      <c r="B105" s="47" t="s">
        <v>266</v>
      </c>
    </row>
    <row r="106" spans="1:2">
      <c r="A106" s="7" t="s">
        <v>173</v>
      </c>
      <c r="B106" s="47" t="s">
        <v>174</v>
      </c>
    </row>
    <row r="107" spans="1:2">
      <c r="A107" s="7" t="s">
        <v>175</v>
      </c>
      <c r="B107" s="48" t="s">
        <v>352</v>
      </c>
    </row>
    <row r="108" spans="1:2">
      <c r="A108" s="7" t="s">
        <v>267</v>
      </c>
      <c r="B108" s="48" t="s">
        <v>268</v>
      </c>
    </row>
    <row r="109" spans="1:2">
      <c r="A109" s="7" t="s">
        <v>269</v>
      </c>
      <c r="B109" s="47" t="s">
        <v>270</v>
      </c>
    </row>
    <row r="110" spans="1:2">
      <c r="A110" s="7" t="s">
        <v>176</v>
      </c>
      <c r="B110" s="47" t="s">
        <v>177</v>
      </c>
    </row>
    <row r="111" spans="1:2">
      <c r="A111" s="7" t="s">
        <v>271</v>
      </c>
      <c r="B111" s="47" t="s">
        <v>272</v>
      </c>
    </row>
    <row r="112" spans="1:2">
      <c r="A112" s="7" t="s">
        <v>303</v>
      </c>
      <c r="B112" s="48" t="s">
        <v>304</v>
      </c>
    </row>
    <row r="113" spans="1:2">
      <c r="A113" s="7" t="s">
        <v>118</v>
      </c>
      <c r="B113" s="48" t="s">
        <v>135</v>
      </c>
    </row>
    <row r="114" spans="1:2">
      <c r="A114" s="7" t="s">
        <v>308</v>
      </c>
      <c r="B114" s="48" t="s">
        <v>357</v>
      </c>
    </row>
    <row r="115" spans="1:2">
      <c r="A115" s="7" t="s">
        <v>120</v>
      </c>
      <c r="B115" s="48" t="s">
        <v>136</v>
      </c>
    </row>
    <row r="116" spans="1:2">
      <c r="A116" s="7" t="s">
        <v>183</v>
      </c>
      <c r="B116" s="47" t="s">
        <v>179</v>
      </c>
    </row>
    <row r="117" spans="1:2">
      <c r="A117" s="7" t="s">
        <v>182</v>
      </c>
      <c r="B117" s="48" t="s">
        <v>178</v>
      </c>
    </row>
    <row r="118" spans="1:2">
      <c r="A118" s="7" t="s">
        <v>273</v>
      </c>
      <c r="B118" s="47" t="s">
        <v>274</v>
      </c>
    </row>
    <row r="119" spans="1:2">
      <c r="A119" s="7" t="s">
        <v>275</v>
      </c>
      <c r="B119" s="48" t="s">
        <v>276</v>
      </c>
    </row>
    <row r="120" spans="1:2">
      <c r="A120" s="7" t="s">
        <v>277</v>
      </c>
      <c r="B120" s="47" t="s">
        <v>278</v>
      </c>
    </row>
    <row r="121" spans="1:2">
      <c r="A121" s="7" t="s">
        <v>279</v>
      </c>
      <c r="B121" s="48" t="s">
        <v>280</v>
      </c>
    </row>
    <row r="122" spans="1:2">
      <c r="A122" s="7" t="s">
        <v>281</v>
      </c>
      <c r="B122" s="48" t="s">
        <v>282</v>
      </c>
    </row>
    <row r="123" spans="1:2">
      <c r="A123" s="7" t="s">
        <v>305</v>
      </c>
      <c r="B123" s="48" t="s">
        <v>356</v>
      </c>
    </row>
    <row r="124" spans="1:2">
      <c r="A124" s="7" t="s">
        <v>283</v>
      </c>
      <c r="B124" s="47" t="s">
        <v>284</v>
      </c>
    </row>
    <row r="125" spans="1:2">
      <c r="A125" s="7" t="s">
        <v>285</v>
      </c>
      <c r="B125" s="47" t="s">
        <v>286</v>
      </c>
    </row>
    <row r="126" spans="1:2">
      <c r="A126" s="7" t="s">
        <v>287</v>
      </c>
      <c r="B126" s="47" t="s">
        <v>288</v>
      </c>
    </row>
    <row r="127" spans="1:2">
      <c r="A127" s="7" t="s">
        <v>289</v>
      </c>
      <c r="B127" s="47" t="s">
        <v>290</v>
      </c>
    </row>
    <row r="128" spans="1:2">
      <c r="A128" s="7" t="s">
        <v>301</v>
      </c>
      <c r="B128" s="48" t="s">
        <v>302</v>
      </c>
    </row>
    <row r="129" spans="1:2">
      <c r="A129" s="7" t="s">
        <v>293</v>
      </c>
      <c r="B129" s="48" t="s">
        <v>294</v>
      </c>
    </row>
    <row r="130" spans="1:2">
      <c r="A130" s="7" t="s">
        <v>295</v>
      </c>
      <c r="B130" s="47" t="s">
        <v>296</v>
      </c>
    </row>
    <row r="131" spans="1:2">
      <c r="A131" s="7" t="s">
        <v>306</v>
      </c>
      <c r="B131" s="48" t="s">
        <v>307</v>
      </c>
    </row>
    <row r="132" spans="1:2">
      <c r="A132" s="7" t="s">
        <v>297</v>
      </c>
      <c r="B132" s="48" t="s">
        <v>354</v>
      </c>
    </row>
    <row r="133" spans="1:2">
      <c r="A133" s="7" t="s">
        <v>184</v>
      </c>
      <c r="B133" s="48" t="s">
        <v>180</v>
      </c>
    </row>
    <row r="134" spans="1:2">
      <c r="A134" s="7" t="s">
        <v>121</v>
      </c>
      <c r="B134" s="48" t="s">
        <v>137</v>
      </c>
    </row>
    <row r="135" spans="1:2">
      <c r="A135" s="7" t="s">
        <v>299</v>
      </c>
      <c r="B135" s="48" t="s">
        <v>355</v>
      </c>
    </row>
    <row r="136" spans="1:2">
      <c r="A136" s="7" t="s">
        <v>298</v>
      </c>
      <c r="B136" s="48" t="s">
        <v>300</v>
      </c>
    </row>
    <row r="138" spans="1:2">
      <c r="A138" s="131" t="s">
        <v>358</v>
      </c>
      <c r="B138" s="132"/>
    </row>
    <row r="139" spans="1:2">
      <c r="A139" s="133"/>
      <c r="B139" s="134"/>
    </row>
    <row r="140" spans="1:2">
      <c r="A140" s="135"/>
      <c r="B140" s="136"/>
    </row>
  </sheetData>
  <sortState ref="A3:B137">
    <sortCondition ref="A3:A137"/>
  </sortState>
  <mergeCells count="3">
    <mergeCell ref="A1:B1"/>
    <mergeCell ref="D2:F8"/>
    <mergeCell ref="A138:B140"/>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425"/>
  <sheetViews>
    <sheetView tabSelected="1" topLeftCell="A2" zoomScaleNormal="100" workbookViewId="0">
      <selection activeCell="B9" sqref="B9:F9"/>
    </sheetView>
  </sheetViews>
  <sheetFormatPr defaultRowHeight="12.75"/>
  <cols>
    <col min="1" max="1" width="3.85546875" customWidth="1"/>
    <col min="2" max="2" width="16.140625" customWidth="1"/>
    <col min="3" max="3" width="17.7109375" customWidth="1"/>
    <col min="4" max="4" width="14.42578125" customWidth="1"/>
    <col min="5" max="5" width="18.7109375" hidden="1" customWidth="1"/>
    <col min="6" max="6" width="14.85546875" customWidth="1"/>
    <col min="7" max="7" width="3" customWidth="1"/>
    <col min="8" max="8" width="11.28515625" customWidth="1"/>
    <col min="9" max="9" width="3" customWidth="1"/>
    <col min="10" max="10" width="12.28515625" customWidth="1"/>
    <col min="11" max="11" width="9.140625" customWidth="1"/>
    <col min="12" max="12" width="8.85546875" customWidth="1"/>
    <col min="13" max="13" width="8" customWidth="1"/>
    <col min="14" max="14" width="0.140625" customWidth="1"/>
    <col min="16" max="16" width="20.28515625" bestFit="1" customWidth="1"/>
    <col min="21" max="21" width="9.42578125" customWidth="1"/>
    <col min="22" max="22" width="13.7109375" style="77" customWidth="1"/>
  </cols>
  <sheetData>
    <row r="1" spans="1:19" s="12" customFormat="1" hidden="1"/>
    <row r="2" spans="1:19" s="12" customFormat="1">
      <c r="J2" s="157" t="s">
        <v>332</v>
      </c>
      <c r="K2" s="158"/>
      <c r="L2" s="158"/>
      <c r="M2" s="158"/>
      <c r="P2" s="154"/>
      <c r="Q2" s="154"/>
      <c r="R2" s="154"/>
      <c r="S2" s="154"/>
    </row>
    <row r="3" spans="1:19" s="12" customFormat="1">
      <c r="J3" s="158"/>
      <c r="K3" s="158"/>
      <c r="L3" s="158"/>
      <c r="M3" s="158"/>
      <c r="P3" s="155"/>
      <c r="Q3" s="155"/>
      <c r="R3" s="155"/>
      <c r="S3" s="155"/>
    </row>
    <row r="4" spans="1:19" customFormat="1" ht="13.5" thickBot="1">
      <c r="A4" s="1"/>
      <c r="B4" s="1"/>
      <c r="C4" s="1"/>
      <c r="D4" s="1"/>
      <c r="E4" s="1"/>
      <c r="F4" s="1"/>
      <c r="G4" s="1"/>
      <c r="H4" s="1"/>
      <c r="I4" s="1"/>
      <c r="J4" s="159"/>
      <c r="K4" s="159"/>
      <c r="L4" s="159"/>
      <c r="M4" s="159"/>
      <c r="P4" s="156"/>
      <c r="Q4" s="156"/>
      <c r="R4" s="156"/>
      <c r="S4" s="156"/>
    </row>
    <row r="5" spans="1:19" customFormat="1" ht="30" customHeight="1" thickTop="1" thickBot="1">
      <c r="A5" s="160" t="str">
        <f>CONCATENATE("1353 Travel Report for ",B9,", ",B10," for the reporting period ",IF(G9=0,IF(I9=0,CONCATENATE("[MARK REPORTING PERIOD]"),CONCATENATE(Q423)), CONCATENATE(Q422)))</f>
        <v>1353 Travel Report for Defense Threat Reduction Agency,  for the reporting period OCTOBER 1, 2021- MARCH 31, 2022</v>
      </c>
      <c r="B5" s="161"/>
      <c r="C5" s="161"/>
      <c r="D5" s="161"/>
      <c r="E5" s="161"/>
      <c r="F5" s="161"/>
      <c r="G5" s="161"/>
      <c r="H5" s="161"/>
      <c r="I5" s="161"/>
      <c r="J5" s="161"/>
      <c r="K5" s="161"/>
      <c r="L5" s="161"/>
      <c r="M5" s="161"/>
      <c r="N5" s="22"/>
      <c r="O5" s="1"/>
      <c r="Q5" s="7"/>
    </row>
    <row r="6" spans="1:19" customFormat="1" ht="13.5" customHeight="1" thickTop="1">
      <c r="A6" s="177" t="s">
        <v>9</v>
      </c>
      <c r="B6" s="183" t="s">
        <v>362</v>
      </c>
      <c r="C6" s="184"/>
      <c r="D6" s="184"/>
      <c r="E6" s="184"/>
      <c r="F6" s="184"/>
      <c r="G6" s="184"/>
      <c r="H6" s="184"/>
      <c r="I6" s="184"/>
      <c r="J6" s="185"/>
      <c r="K6" s="23" t="s">
        <v>20</v>
      </c>
      <c r="L6" s="23" t="s">
        <v>10</v>
      </c>
      <c r="M6" s="23" t="s">
        <v>19</v>
      </c>
      <c r="N6" s="11"/>
      <c r="O6" s="1"/>
    </row>
    <row r="7" spans="1:19" customFormat="1" ht="20.25" customHeight="1" thickBot="1">
      <c r="A7" s="177"/>
      <c r="B7" s="186"/>
      <c r="C7" s="187"/>
      <c r="D7" s="187"/>
      <c r="E7" s="187"/>
      <c r="F7" s="187"/>
      <c r="G7" s="187"/>
      <c r="H7" s="187"/>
      <c r="I7" s="187"/>
      <c r="J7" s="188"/>
      <c r="K7" s="62">
        <v>1</v>
      </c>
      <c r="L7" s="63">
        <v>1</v>
      </c>
      <c r="M7" s="64">
        <v>2022</v>
      </c>
      <c r="N7" s="65"/>
      <c r="O7" s="1"/>
    </row>
    <row r="8" spans="1:19" customFormat="1" ht="27.75" customHeight="1" thickTop="1" thickBot="1">
      <c r="A8" s="177"/>
      <c r="B8" s="179" t="s">
        <v>28</v>
      </c>
      <c r="C8" s="180"/>
      <c r="D8" s="180"/>
      <c r="E8" s="180"/>
      <c r="F8" s="180"/>
      <c r="G8" s="181"/>
      <c r="H8" s="181"/>
      <c r="I8" s="181"/>
      <c r="J8" s="181"/>
      <c r="K8" s="181"/>
      <c r="L8" s="180"/>
      <c r="M8" s="180"/>
      <c r="N8" s="182"/>
      <c r="O8" s="1"/>
    </row>
    <row r="9" spans="1:19" customFormat="1" ht="18" customHeight="1" thickTop="1">
      <c r="A9" s="177"/>
      <c r="B9" s="210" t="s">
        <v>365</v>
      </c>
      <c r="C9" s="211"/>
      <c r="D9" s="211"/>
      <c r="E9" s="211"/>
      <c r="F9" s="211"/>
      <c r="G9" s="222" t="s">
        <v>3</v>
      </c>
      <c r="H9" s="231" t="str">
        <f>"REPORTING PERIOD: "&amp;Q422</f>
        <v>REPORTING PERIOD: OCTOBER 1, 2021- MARCH 31, 2022</v>
      </c>
      <c r="I9" s="225"/>
      <c r="J9" s="234" t="str">
        <f>"REPORTING PERIOD: "&amp;Q423</f>
        <v>REPORTING PERIOD: APRIL 1 - SEPTEMBER 30, 2022</v>
      </c>
      <c r="K9" s="228" t="s">
        <v>3</v>
      </c>
      <c r="L9" s="214" t="s">
        <v>8</v>
      </c>
      <c r="M9" s="215"/>
      <c r="N9" s="24"/>
      <c r="O9" s="21"/>
      <c r="P9" s="1"/>
    </row>
    <row r="10" spans="1:19" customFormat="1" ht="15.75" customHeight="1">
      <c r="A10" s="177"/>
      <c r="B10" s="212"/>
      <c r="C10" s="211"/>
      <c r="D10" s="211"/>
      <c r="E10" s="211"/>
      <c r="F10" s="213"/>
      <c r="G10" s="223"/>
      <c r="H10" s="232"/>
      <c r="I10" s="226"/>
      <c r="J10" s="235"/>
      <c r="K10" s="229"/>
      <c r="L10" s="214"/>
      <c r="M10" s="215"/>
      <c r="N10" s="24"/>
      <c r="O10" s="21"/>
      <c r="P10" s="1"/>
    </row>
    <row r="11" spans="1:19" customFormat="1" ht="26.25" thickBot="1">
      <c r="A11" s="177"/>
      <c r="B11" s="60" t="s">
        <v>21</v>
      </c>
      <c r="C11" s="61" t="s">
        <v>366</v>
      </c>
      <c r="D11" s="173" t="s">
        <v>367</v>
      </c>
      <c r="E11" s="173"/>
      <c r="F11" s="174"/>
      <c r="G11" s="224"/>
      <c r="H11" s="233"/>
      <c r="I11" s="227"/>
      <c r="J11" s="236"/>
      <c r="K11" s="230"/>
      <c r="L11" s="216"/>
      <c r="M11" s="217"/>
      <c r="N11" s="25"/>
      <c r="O11" s="21"/>
      <c r="P11" s="1"/>
    </row>
    <row r="12" spans="1:19" customFormat="1" ht="13.5" thickTop="1">
      <c r="A12" s="177"/>
      <c r="B12" s="175" t="s">
        <v>26</v>
      </c>
      <c r="C12" s="193" t="s">
        <v>329</v>
      </c>
      <c r="D12" s="195" t="s">
        <v>22</v>
      </c>
      <c r="E12" s="218" t="s">
        <v>15</v>
      </c>
      <c r="F12" s="219"/>
      <c r="G12" s="197" t="s">
        <v>330</v>
      </c>
      <c r="H12" s="198"/>
      <c r="I12" s="199"/>
      <c r="J12" s="193" t="s">
        <v>331</v>
      </c>
      <c r="K12" s="189" t="s">
        <v>334</v>
      </c>
      <c r="L12" s="191" t="s">
        <v>333</v>
      </c>
      <c r="M12" s="195" t="s">
        <v>7</v>
      </c>
      <c r="N12" s="26"/>
      <c r="O12" s="1"/>
    </row>
    <row r="13" spans="1:19" customFormat="1" ht="34.5" customHeight="1" thickBot="1">
      <c r="A13" s="178"/>
      <c r="B13" s="176"/>
      <c r="C13" s="194"/>
      <c r="D13" s="196"/>
      <c r="E13" s="220"/>
      <c r="F13" s="221"/>
      <c r="G13" s="200"/>
      <c r="H13" s="201"/>
      <c r="I13" s="202"/>
      <c r="J13" s="209"/>
      <c r="K13" s="190"/>
      <c r="L13" s="192"/>
      <c r="M13" s="209"/>
      <c r="N13" s="27"/>
      <c r="O13" s="1"/>
    </row>
    <row r="14" spans="1:19" customFormat="1" ht="24" thickTop="1" thickBot="1">
      <c r="A14" s="165" t="s">
        <v>11</v>
      </c>
      <c r="B14" s="82" t="s">
        <v>335</v>
      </c>
      <c r="C14" s="82" t="s">
        <v>337</v>
      </c>
      <c r="D14" s="82" t="s">
        <v>24</v>
      </c>
      <c r="E14" s="169" t="s">
        <v>339</v>
      </c>
      <c r="F14" s="169"/>
      <c r="G14" s="143" t="s">
        <v>330</v>
      </c>
      <c r="H14" s="144"/>
      <c r="I14" s="72"/>
      <c r="J14" s="83"/>
      <c r="K14" s="83"/>
      <c r="L14" s="83"/>
      <c r="M14" s="83"/>
      <c r="N14" s="3"/>
    </row>
    <row r="15" spans="1:19" customFormat="1" ht="23.25" thickBot="1">
      <c r="A15" s="166"/>
      <c r="B15" s="84" t="s">
        <v>12</v>
      </c>
      <c r="C15" s="84" t="s">
        <v>25</v>
      </c>
      <c r="D15" s="85">
        <v>40766</v>
      </c>
      <c r="E15" s="86"/>
      <c r="F15" s="87" t="s">
        <v>16</v>
      </c>
      <c r="G15" s="203" t="s">
        <v>359</v>
      </c>
      <c r="H15" s="204"/>
      <c r="I15" s="205"/>
      <c r="J15" s="88" t="s">
        <v>6</v>
      </c>
      <c r="K15" s="89"/>
      <c r="L15" s="90" t="s">
        <v>3</v>
      </c>
      <c r="M15" s="91">
        <v>280</v>
      </c>
      <c r="N15" s="3"/>
      <c r="O15" s="1"/>
    </row>
    <row r="16" spans="1:19" customFormat="1" ht="23.25" thickBot="1">
      <c r="A16" s="166"/>
      <c r="B16" s="92" t="s">
        <v>336</v>
      </c>
      <c r="C16" s="92" t="s">
        <v>338</v>
      </c>
      <c r="D16" s="92" t="s">
        <v>23</v>
      </c>
      <c r="E16" s="170" t="s">
        <v>340</v>
      </c>
      <c r="F16" s="170"/>
      <c r="G16" s="206"/>
      <c r="H16" s="207"/>
      <c r="I16" s="208"/>
      <c r="J16" s="93" t="s">
        <v>18</v>
      </c>
      <c r="K16" s="90" t="s">
        <v>3</v>
      </c>
      <c r="L16" s="94"/>
      <c r="M16" s="95">
        <v>825</v>
      </c>
      <c r="N16" s="26"/>
    </row>
    <row r="17" spans="1:22" ht="23.25" thickBot="1">
      <c r="A17" s="167"/>
      <c r="B17" s="96" t="s">
        <v>13</v>
      </c>
      <c r="C17" s="96" t="s">
        <v>14</v>
      </c>
      <c r="D17" s="85">
        <v>40767</v>
      </c>
      <c r="E17" s="97" t="s">
        <v>4</v>
      </c>
      <c r="F17" s="87" t="s">
        <v>17</v>
      </c>
      <c r="G17" s="151"/>
      <c r="H17" s="152"/>
      <c r="I17" s="153"/>
      <c r="J17" s="98" t="s">
        <v>5</v>
      </c>
      <c r="K17" s="99"/>
      <c r="L17" s="99" t="s">
        <v>3</v>
      </c>
      <c r="M17" s="100">
        <v>120</v>
      </c>
      <c r="N17" s="3"/>
      <c r="V17"/>
    </row>
    <row r="18" spans="1:22" ht="23.25" customHeight="1" thickTop="1">
      <c r="A18" s="162">
        <f>1</f>
        <v>1</v>
      </c>
      <c r="B18" s="66" t="s">
        <v>335</v>
      </c>
      <c r="C18" s="66" t="s">
        <v>337</v>
      </c>
      <c r="D18" s="66" t="s">
        <v>24</v>
      </c>
      <c r="E18" s="143" t="s">
        <v>339</v>
      </c>
      <c r="F18" s="143"/>
      <c r="G18" s="148" t="s">
        <v>330</v>
      </c>
      <c r="H18" s="149"/>
      <c r="I18" s="150"/>
      <c r="J18" s="69" t="s">
        <v>2</v>
      </c>
      <c r="K18" s="70"/>
      <c r="L18" s="70"/>
      <c r="M18" s="71"/>
      <c r="N18" s="3"/>
      <c r="V18" s="78"/>
    </row>
    <row r="19" spans="1:22">
      <c r="A19" s="171"/>
      <c r="B19" s="13"/>
      <c r="C19" s="13"/>
      <c r="D19" s="5"/>
      <c r="E19" s="13"/>
      <c r="F19" s="13"/>
      <c r="G19" s="140"/>
      <c r="H19" s="141"/>
      <c r="I19" s="142"/>
      <c r="J19" s="67" t="s">
        <v>2</v>
      </c>
      <c r="K19" s="67"/>
      <c r="L19" s="67"/>
      <c r="M19" s="68"/>
      <c r="N19" s="3"/>
      <c r="V19" s="79"/>
    </row>
    <row r="20" spans="1:22" ht="22.5">
      <c r="A20" s="171"/>
      <c r="B20" s="50" t="s">
        <v>336</v>
      </c>
      <c r="C20" s="50" t="s">
        <v>338</v>
      </c>
      <c r="D20" s="50" t="s">
        <v>23</v>
      </c>
      <c r="E20" s="168" t="s">
        <v>340</v>
      </c>
      <c r="F20" s="168"/>
      <c r="G20" s="137"/>
      <c r="H20" s="138"/>
      <c r="I20" s="139"/>
      <c r="J20" s="18" t="s">
        <v>1</v>
      </c>
      <c r="K20" s="19"/>
      <c r="L20" s="19"/>
      <c r="M20" s="20"/>
      <c r="N20" s="3"/>
      <c r="V20" s="80"/>
    </row>
    <row r="21" spans="1:22" ht="13.5" thickBot="1">
      <c r="A21" s="172"/>
      <c r="B21" s="14"/>
      <c r="C21" s="14"/>
      <c r="D21" s="15"/>
      <c r="E21" s="16" t="s">
        <v>4</v>
      </c>
      <c r="F21" s="17"/>
      <c r="G21" s="145"/>
      <c r="H21" s="146"/>
      <c r="I21" s="147"/>
      <c r="J21" s="18" t="s">
        <v>0</v>
      </c>
      <c r="K21" s="19"/>
      <c r="L21" s="19"/>
      <c r="M21" s="20"/>
      <c r="N21" s="3"/>
      <c r="V21" s="80"/>
    </row>
    <row r="22" spans="1:22" ht="24" thickTop="1" thickBot="1">
      <c r="A22" s="162">
        <f>A18+1</f>
        <v>2</v>
      </c>
      <c r="B22" s="66" t="s">
        <v>335</v>
      </c>
      <c r="C22" s="66" t="s">
        <v>337</v>
      </c>
      <c r="D22" s="66" t="s">
        <v>24</v>
      </c>
      <c r="E22" s="143" t="s">
        <v>339</v>
      </c>
      <c r="F22" s="143"/>
      <c r="G22" s="143" t="s">
        <v>330</v>
      </c>
      <c r="H22" s="144"/>
      <c r="I22" s="72"/>
      <c r="J22" s="69" t="s">
        <v>2</v>
      </c>
      <c r="K22" s="70"/>
      <c r="L22" s="70"/>
      <c r="M22" s="71"/>
      <c r="N22" s="3"/>
      <c r="V22" s="80"/>
    </row>
    <row r="23" spans="1:22" ht="13.5" thickBot="1">
      <c r="A23" s="163"/>
      <c r="B23" s="13"/>
      <c r="C23" s="13"/>
      <c r="D23" s="5"/>
      <c r="E23" s="13"/>
      <c r="F23" s="13"/>
      <c r="G23" s="140"/>
      <c r="H23" s="141"/>
      <c r="I23" s="142"/>
      <c r="J23" s="67" t="s">
        <v>2</v>
      </c>
      <c r="K23" s="67"/>
      <c r="L23" s="67"/>
      <c r="M23" s="68"/>
      <c r="N23" s="3"/>
      <c r="V23" s="80"/>
    </row>
    <row r="24" spans="1:22" ht="23.25" thickBot="1">
      <c r="A24" s="163"/>
      <c r="B24" s="50" t="s">
        <v>336</v>
      </c>
      <c r="C24" s="50" t="s">
        <v>338</v>
      </c>
      <c r="D24" s="50" t="s">
        <v>23</v>
      </c>
      <c r="E24" s="168" t="s">
        <v>340</v>
      </c>
      <c r="F24" s="168"/>
      <c r="G24" s="137"/>
      <c r="H24" s="138"/>
      <c r="I24" s="139"/>
      <c r="J24" s="18" t="s">
        <v>1</v>
      </c>
      <c r="K24" s="19"/>
      <c r="L24" s="19"/>
      <c r="M24" s="20"/>
      <c r="N24" s="3"/>
      <c r="V24" s="80"/>
    </row>
    <row r="25" spans="1:22" ht="13.5" thickBot="1">
      <c r="A25" s="164"/>
      <c r="B25" s="14"/>
      <c r="C25" s="14"/>
      <c r="D25" s="15"/>
      <c r="E25" s="16" t="s">
        <v>4</v>
      </c>
      <c r="F25" s="17"/>
      <c r="G25" s="151"/>
      <c r="H25" s="152"/>
      <c r="I25" s="153"/>
      <c r="J25" s="18" t="s">
        <v>0</v>
      </c>
      <c r="K25" s="19"/>
      <c r="L25" s="19"/>
      <c r="M25" s="20"/>
      <c r="N25" s="3"/>
      <c r="V25" s="80"/>
    </row>
    <row r="26" spans="1:22" ht="24" thickTop="1" thickBot="1">
      <c r="A26" s="162">
        <f>A22+1</f>
        <v>3</v>
      </c>
      <c r="B26" s="66" t="s">
        <v>335</v>
      </c>
      <c r="C26" s="66" t="s">
        <v>337</v>
      </c>
      <c r="D26" s="66" t="s">
        <v>24</v>
      </c>
      <c r="E26" s="143" t="s">
        <v>339</v>
      </c>
      <c r="F26" s="143"/>
      <c r="G26" s="143" t="s">
        <v>330</v>
      </c>
      <c r="H26" s="144"/>
      <c r="I26" s="72"/>
      <c r="J26" s="69" t="s">
        <v>2</v>
      </c>
      <c r="K26" s="70"/>
      <c r="L26" s="70"/>
      <c r="M26" s="71"/>
      <c r="N26" s="3"/>
      <c r="V26" s="80"/>
    </row>
    <row r="27" spans="1:22" ht="13.5" thickBot="1">
      <c r="A27" s="163"/>
      <c r="B27" s="13"/>
      <c r="C27" s="13"/>
      <c r="D27" s="5"/>
      <c r="E27" s="13"/>
      <c r="F27" s="13"/>
      <c r="G27" s="140"/>
      <c r="H27" s="141"/>
      <c r="I27" s="142"/>
      <c r="J27" s="67" t="s">
        <v>2</v>
      </c>
      <c r="K27" s="67"/>
      <c r="L27" s="67"/>
      <c r="M27" s="68"/>
      <c r="N27" s="3"/>
      <c r="V27" s="80"/>
    </row>
    <row r="28" spans="1:22" ht="23.25" thickBot="1">
      <c r="A28" s="163"/>
      <c r="B28" s="50" t="s">
        <v>336</v>
      </c>
      <c r="C28" s="50" t="s">
        <v>338</v>
      </c>
      <c r="D28" s="50" t="s">
        <v>23</v>
      </c>
      <c r="E28" s="168" t="s">
        <v>340</v>
      </c>
      <c r="F28" s="168"/>
      <c r="G28" s="137"/>
      <c r="H28" s="138"/>
      <c r="I28" s="139"/>
      <c r="J28" s="18" t="s">
        <v>1</v>
      </c>
      <c r="K28" s="19"/>
      <c r="L28" s="19"/>
      <c r="M28" s="20"/>
      <c r="N28" s="3"/>
      <c r="V28" s="80"/>
    </row>
    <row r="29" spans="1:22" ht="13.5" thickBot="1">
      <c r="A29" s="164"/>
      <c r="B29" s="14"/>
      <c r="C29" s="14"/>
      <c r="D29" s="15"/>
      <c r="E29" s="16" t="s">
        <v>4</v>
      </c>
      <c r="F29" s="17"/>
      <c r="G29" s="151"/>
      <c r="H29" s="152"/>
      <c r="I29" s="153"/>
      <c r="J29" s="18" t="s">
        <v>0</v>
      </c>
      <c r="K29" s="19"/>
      <c r="L29" s="19"/>
      <c r="M29" s="20"/>
      <c r="N29" s="3"/>
      <c r="V29" s="80"/>
    </row>
    <row r="30" spans="1:22" ht="24" thickTop="1" thickBot="1">
      <c r="A30" s="162">
        <f t="shared" ref="A30" si="0">A26+1</f>
        <v>4</v>
      </c>
      <c r="B30" s="66" t="s">
        <v>335</v>
      </c>
      <c r="C30" s="66" t="s">
        <v>337</v>
      </c>
      <c r="D30" s="66" t="s">
        <v>24</v>
      </c>
      <c r="E30" s="143" t="s">
        <v>339</v>
      </c>
      <c r="F30" s="143"/>
      <c r="G30" s="143" t="s">
        <v>330</v>
      </c>
      <c r="H30" s="144"/>
      <c r="I30" s="72"/>
      <c r="J30" s="69" t="s">
        <v>2</v>
      </c>
      <c r="K30" s="70"/>
      <c r="L30" s="70"/>
      <c r="M30" s="71"/>
      <c r="N30" s="3"/>
      <c r="V30" s="80"/>
    </row>
    <row r="31" spans="1:22" ht="13.5" thickBot="1">
      <c r="A31" s="163"/>
      <c r="B31" s="13"/>
      <c r="C31" s="13"/>
      <c r="D31" s="5"/>
      <c r="E31" s="13"/>
      <c r="F31" s="13"/>
      <c r="G31" s="140"/>
      <c r="H31" s="141"/>
      <c r="I31" s="142"/>
      <c r="J31" s="67" t="s">
        <v>2</v>
      </c>
      <c r="K31" s="67"/>
      <c r="L31" s="67"/>
      <c r="M31" s="68"/>
      <c r="N31" s="3"/>
      <c r="V31" s="80"/>
    </row>
    <row r="32" spans="1:22" ht="23.25" thickBot="1">
      <c r="A32" s="163"/>
      <c r="B32" s="50" t="s">
        <v>336</v>
      </c>
      <c r="C32" s="50" t="s">
        <v>338</v>
      </c>
      <c r="D32" s="50" t="s">
        <v>23</v>
      </c>
      <c r="E32" s="168" t="s">
        <v>340</v>
      </c>
      <c r="F32" s="168"/>
      <c r="G32" s="137"/>
      <c r="H32" s="138"/>
      <c r="I32" s="139"/>
      <c r="J32" s="18" t="s">
        <v>1</v>
      </c>
      <c r="K32" s="19"/>
      <c r="L32" s="19"/>
      <c r="M32" s="20"/>
      <c r="N32" s="3"/>
      <c r="V32" s="80"/>
    </row>
    <row r="33" spans="1:22" ht="13.5" thickBot="1">
      <c r="A33" s="164"/>
      <c r="B33" s="14"/>
      <c r="C33" s="14"/>
      <c r="D33" s="15"/>
      <c r="E33" s="16" t="s">
        <v>4</v>
      </c>
      <c r="F33" s="17"/>
      <c r="G33" s="151"/>
      <c r="H33" s="152"/>
      <c r="I33" s="153"/>
      <c r="J33" s="18" t="s">
        <v>0</v>
      </c>
      <c r="K33" s="19"/>
      <c r="L33" s="19"/>
      <c r="M33" s="20"/>
      <c r="N33" s="3"/>
      <c r="V33" s="80"/>
    </row>
    <row r="34" spans="1:22" ht="24" thickTop="1" thickBot="1">
      <c r="A34" s="162">
        <f t="shared" ref="A34" si="1">A30+1</f>
        <v>5</v>
      </c>
      <c r="B34" s="66" t="s">
        <v>335</v>
      </c>
      <c r="C34" s="66" t="s">
        <v>337</v>
      </c>
      <c r="D34" s="66" t="s">
        <v>24</v>
      </c>
      <c r="E34" s="143" t="s">
        <v>339</v>
      </c>
      <c r="F34" s="143"/>
      <c r="G34" s="143" t="s">
        <v>330</v>
      </c>
      <c r="H34" s="144"/>
      <c r="I34" s="72"/>
      <c r="J34" s="69" t="s">
        <v>2</v>
      </c>
      <c r="K34" s="70"/>
      <c r="L34" s="70"/>
      <c r="M34" s="71"/>
      <c r="N34" s="3"/>
      <c r="V34" s="80"/>
    </row>
    <row r="35" spans="1:22" ht="13.5" thickBot="1">
      <c r="A35" s="163"/>
      <c r="B35" s="13"/>
      <c r="C35" s="13"/>
      <c r="D35" s="5"/>
      <c r="E35" s="13"/>
      <c r="F35" s="13"/>
      <c r="G35" s="140"/>
      <c r="H35" s="141"/>
      <c r="I35" s="142"/>
      <c r="J35" s="67" t="s">
        <v>2</v>
      </c>
      <c r="K35" s="67"/>
      <c r="L35" s="67"/>
      <c r="M35" s="68"/>
      <c r="N35" s="3"/>
      <c r="V35" s="80"/>
    </row>
    <row r="36" spans="1:22" ht="23.25" thickBot="1">
      <c r="A36" s="163"/>
      <c r="B36" s="50" t="s">
        <v>336</v>
      </c>
      <c r="C36" s="50" t="s">
        <v>338</v>
      </c>
      <c r="D36" s="50" t="s">
        <v>23</v>
      </c>
      <c r="E36" s="168" t="s">
        <v>340</v>
      </c>
      <c r="F36" s="168"/>
      <c r="G36" s="137"/>
      <c r="H36" s="138"/>
      <c r="I36" s="139"/>
      <c r="J36" s="18" t="s">
        <v>1</v>
      </c>
      <c r="K36" s="19"/>
      <c r="L36" s="19"/>
      <c r="M36" s="20"/>
      <c r="N36" s="3"/>
      <c r="V36" s="80"/>
    </row>
    <row r="37" spans="1:22" ht="13.5" thickBot="1">
      <c r="A37" s="164"/>
      <c r="B37" s="14"/>
      <c r="C37" s="14"/>
      <c r="D37" s="15"/>
      <c r="E37" s="16" t="s">
        <v>4</v>
      </c>
      <c r="F37" s="17"/>
      <c r="G37" s="151"/>
      <c r="H37" s="152"/>
      <c r="I37" s="153"/>
      <c r="J37" s="18" t="s">
        <v>0</v>
      </c>
      <c r="K37" s="19"/>
      <c r="L37" s="19"/>
      <c r="M37" s="20"/>
      <c r="N37" s="3"/>
      <c r="V37" s="80"/>
    </row>
    <row r="38" spans="1:22" ht="24" thickTop="1" thickBot="1">
      <c r="A38" s="162">
        <f t="shared" ref="A38" si="2">A34+1</f>
        <v>6</v>
      </c>
      <c r="B38" s="66" t="s">
        <v>335</v>
      </c>
      <c r="C38" s="66" t="s">
        <v>337</v>
      </c>
      <c r="D38" s="66" t="s">
        <v>24</v>
      </c>
      <c r="E38" s="143" t="s">
        <v>339</v>
      </c>
      <c r="F38" s="143"/>
      <c r="G38" s="143" t="s">
        <v>330</v>
      </c>
      <c r="H38" s="144"/>
      <c r="I38" s="72"/>
      <c r="J38" s="69" t="s">
        <v>2</v>
      </c>
      <c r="K38" s="70"/>
      <c r="L38" s="70"/>
      <c r="M38" s="71"/>
      <c r="N38" s="3"/>
      <c r="V38" s="80"/>
    </row>
    <row r="39" spans="1:22" ht="13.5" thickBot="1">
      <c r="A39" s="163"/>
      <c r="B39" s="13"/>
      <c r="C39" s="13"/>
      <c r="D39" s="5"/>
      <c r="E39" s="13"/>
      <c r="F39" s="13"/>
      <c r="G39" s="140"/>
      <c r="H39" s="141"/>
      <c r="I39" s="142"/>
      <c r="J39" s="67" t="s">
        <v>2</v>
      </c>
      <c r="K39" s="67"/>
      <c r="L39" s="67"/>
      <c r="M39" s="68"/>
      <c r="N39" s="3"/>
      <c r="V39" s="80"/>
    </row>
    <row r="40" spans="1:22" ht="23.25" thickBot="1">
      <c r="A40" s="163"/>
      <c r="B40" s="50" t="s">
        <v>336</v>
      </c>
      <c r="C40" s="50" t="s">
        <v>338</v>
      </c>
      <c r="D40" s="50" t="s">
        <v>23</v>
      </c>
      <c r="E40" s="168" t="s">
        <v>340</v>
      </c>
      <c r="F40" s="168"/>
      <c r="G40" s="137"/>
      <c r="H40" s="138"/>
      <c r="I40" s="139"/>
      <c r="J40" s="18" t="s">
        <v>1</v>
      </c>
      <c r="K40" s="19"/>
      <c r="L40" s="19"/>
      <c r="M40" s="20"/>
      <c r="N40" s="3"/>
      <c r="V40" s="80"/>
    </row>
    <row r="41" spans="1:22" ht="13.5" thickBot="1">
      <c r="A41" s="164"/>
      <c r="B41" s="14"/>
      <c r="C41" s="14"/>
      <c r="D41" s="15"/>
      <c r="E41" s="16" t="s">
        <v>4</v>
      </c>
      <c r="F41" s="17"/>
      <c r="G41" s="151"/>
      <c r="H41" s="152"/>
      <c r="I41" s="153"/>
      <c r="J41" s="18" t="s">
        <v>0</v>
      </c>
      <c r="K41" s="19"/>
      <c r="L41" s="19"/>
      <c r="M41" s="20"/>
      <c r="N41" s="3"/>
      <c r="V41" s="80"/>
    </row>
    <row r="42" spans="1:22" ht="24" thickTop="1" thickBot="1">
      <c r="A42" s="162">
        <f t="shared" ref="A42" si="3">A38+1</f>
        <v>7</v>
      </c>
      <c r="B42" s="66" t="s">
        <v>335</v>
      </c>
      <c r="C42" s="66" t="s">
        <v>337</v>
      </c>
      <c r="D42" s="66" t="s">
        <v>24</v>
      </c>
      <c r="E42" s="143" t="s">
        <v>339</v>
      </c>
      <c r="F42" s="143"/>
      <c r="G42" s="143" t="s">
        <v>330</v>
      </c>
      <c r="H42" s="144"/>
      <c r="I42" s="72"/>
      <c r="J42" s="69" t="s">
        <v>2</v>
      </c>
      <c r="K42" s="70"/>
      <c r="L42" s="70"/>
      <c r="M42" s="71"/>
      <c r="N42" s="3"/>
      <c r="V42" s="80"/>
    </row>
    <row r="43" spans="1:22" ht="13.5" thickBot="1">
      <c r="A43" s="163"/>
      <c r="B43" s="13"/>
      <c r="C43" s="13"/>
      <c r="D43" s="5"/>
      <c r="E43" s="13"/>
      <c r="F43" s="13"/>
      <c r="G43" s="140"/>
      <c r="H43" s="141"/>
      <c r="I43" s="142"/>
      <c r="J43" s="67" t="s">
        <v>2</v>
      </c>
      <c r="K43" s="67"/>
      <c r="L43" s="67"/>
      <c r="M43" s="68"/>
      <c r="N43" s="3"/>
      <c r="V43" s="80"/>
    </row>
    <row r="44" spans="1:22" ht="23.25" thickBot="1">
      <c r="A44" s="163"/>
      <c r="B44" s="50" t="s">
        <v>336</v>
      </c>
      <c r="C44" s="50" t="s">
        <v>338</v>
      </c>
      <c r="D44" s="50" t="s">
        <v>23</v>
      </c>
      <c r="E44" s="168" t="s">
        <v>340</v>
      </c>
      <c r="F44" s="168"/>
      <c r="G44" s="137"/>
      <c r="H44" s="138"/>
      <c r="I44" s="139"/>
      <c r="J44" s="18" t="s">
        <v>1</v>
      </c>
      <c r="K44" s="19"/>
      <c r="L44" s="19"/>
      <c r="M44" s="20"/>
      <c r="N44" s="3"/>
      <c r="V44" s="80"/>
    </row>
    <row r="45" spans="1:22" ht="13.5" thickBot="1">
      <c r="A45" s="164"/>
      <c r="B45" s="14"/>
      <c r="C45" s="14"/>
      <c r="D45" s="15"/>
      <c r="E45" s="16" t="s">
        <v>4</v>
      </c>
      <c r="F45" s="17"/>
      <c r="G45" s="151"/>
      <c r="H45" s="152"/>
      <c r="I45" s="153"/>
      <c r="J45" s="18" t="s">
        <v>0</v>
      </c>
      <c r="K45" s="19"/>
      <c r="L45" s="19"/>
      <c r="M45" s="20"/>
      <c r="N45" s="3"/>
      <c r="V45" s="80"/>
    </row>
    <row r="46" spans="1:22" ht="24" thickTop="1" thickBot="1">
      <c r="A46" s="162">
        <f t="shared" ref="A46" si="4">A42+1</f>
        <v>8</v>
      </c>
      <c r="B46" s="66" t="s">
        <v>335</v>
      </c>
      <c r="C46" s="66" t="s">
        <v>337</v>
      </c>
      <c r="D46" s="66" t="s">
        <v>24</v>
      </c>
      <c r="E46" s="143" t="s">
        <v>339</v>
      </c>
      <c r="F46" s="143"/>
      <c r="G46" s="143" t="s">
        <v>330</v>
      </c>
      <c r="H46" s="144"/>
      <c r="I46" s="72"/>
      <c r="J46" s="69" t="s">
        <v>2</v>
      </c>
      <c r="K46" s="70"/>
      <c r="L46" s="70"/>
      <c r="M46" s="71"/>
      <c r="N46" s="3"/>
      <c r="V46" s="80"/>
    </row>
    <row r="47" spans="1:22" ht="13.5" thickBot="1">
      <c r="A47" s="163"/>
      <c r="B47" s="13"/>
      <c r="C47" s="13"/>
      <c r="D47" s="5"/>
      <c r="E47" s="13"/>
      <c r="F47" s="13"/>
      <c r="G47" s="140"/>
      <c r="H47" s="141"/>
      <c r="I47" s="142"/>
      <c r="J47" s="67" t="s">
        <v>2</v>
      </c>
      <c r="K47" s="67"/>
      <c r="L47" s="67"/>
      <c r="M47" s="68"/>
      <c r="N47" s="3"/>
      <c r="V47" s="80"/>
    </row>
    <row r="48" spans="1:22" ht="23.25" thickBot="1">
      <c r="A48" s="163"/>
      <c r="B48" s="50" t="s">
        <v>336</v>
      </c>
      <c r="C48" s="50" t="s">
        <v>338</v>
      </c>
      <c r="D48" s="50" t="s">
        <v>23</v>
      </c>
      <c r="E48" s="168" t="s">
        <v>340</v>
      </c>
      <c r="F48" s="168"/>
      <c r="G48" s="137"/>
      <c r="H48" s="138"/>
      <c r="I48" s="139"/>
      <c r="J48" s="18" t="s">
        <v>1</v>
      </c>
      <c r="K48" s="19"/>
      <c r="L48" s="19"/>
      <c r="M48" s="20"/>
      <c r="N48" s="3"/>
      <c r="V48" s="80"/>
    </row>
    <row r="49" spans="1:22" ht="13.5" thickBot="1">
      <c r="A49" s="164"/>
      <c r="B49" s="14"/>
      <c r="C49" s="14"/>
      <c r="D49" s="15"/>
      <c r="E49" s="16" t="s">
        <v>4</v>
      </c>
      <c r="F49" s="17"/>
      <c r="G49" s="151"/>
      <c r="H49" s="152"/>
      <c r="I49" s="153"/>
      <c r="J49" s="18" t="s">
        <v>0</v>
      </c>
      <c r="K49" s="19"/>
      <c r="L49" s="19"/>
      <c r="M49" s="20"/>
      <c r="N49" s="3"/>
      <c r="V49" s="80"/>
    </row>
    <row r="50" spans="1:22" ht="24" thickTop="1" thickBot="1">
      <c r="A50" s="162">
        <f t="shared" ref="A50" si="5">A46+1</f>
        <v>9</v>
      </c>
      <c r="B50" s="66" t="s">
        <v>335</v>
      </c>
      <c r="C50" s="66" t="s">
        <v>337</v>
      </c>
      <c r="D50" s="66" t="s">
        <v>24</v>
      </c>
      <c r="E50" s="143" t="s">
        <v>339</v>
      </c>
      <c r="F50" s="143"/>
      <c r="G50" s="143" t="s">
        <v>330</v>
      </c>
      <c r="H50" s="144"/>
      <c r="I50" s="72"/>
      <c r="J50" s="69" t="s">
        <v>2</v>
      </c>
      <c r="K50" s="70"/>
      <c r="L50" s="70"/>
      <c r="M50" s="71"/>
      <c r="N50" s="3"/>
      <c r="V50" s="80"/>
    </row>
    <row r="51" spans="1:22" ht="13.5" thickBot="1">
      <c r="A51" s="163"/>
      <c r="B51" s="13"/>
      <c r="C51" s="13"/>
      <c r="D51" s="5"/>
      <c r="E51" s="13"/>
      <c r="F51" s="13"/>
      <c r="G51" s="140"/>
      <c r="H51" s="141"/>
      <c r="I51" s="142"/>
      <c r="J51" s="67" t="s">
        <v>2</v>
      </c>
      <c r="K51" s="67"/>
      <c r="L51" s="67"/>
      <c r="M51" s="68"/>
      <c r="N51" s="3"/>
      <c r="V51" s="80"/>
    </row>
    <row r="52" spans="1:22" ht="23.25" thickBot="1">
      <c r="A52" s="163"/>
      <c r="B52" s="50" t="s">
        <v>336</v>
      </c>
      <c r="C52" s="50" t="s">
        <v>338</v>
      </c>
      <c r="D52" s="50" t="s">
        <v>23</v>
      </c>
      <c r="E52" s="168" t="s">
        <v>340</v>
      </c>
      <c r="F52" s="168"/>
      <c r="G52" s="137"/>
      <c r="H52" s="138"/>
      <c r="I52" s="139"/>
      <c r="J52" s="18" t="s">
        <v>1</v>
      </c>
      <c r="K52" s="19"/>
      <c r="L52" s="19"/>
      <c r="M52" s="20"/>
      <c r="N52" s="3"/>
      <c r="V52" s="80"/>
    </row>
    <row r="53" spans="1:22" ht="13.5" thickBot="1">
      <c r="A53" s="164"/>
      <c r="B53" s="14"/>
      <c r="C53" s="14"/>
      <c r="D53" s="15"/>
      <c r="E53" s="16" t="s">
        <v>4</v>
      </c>
      <c r="F53" s="17"/>
      <c r="G53" s="151"/>
      <c r="H53" s="152"/>
      <c r="I53" s="153"/>
      <c r="J53" s="18" t="s">
        <v>0</v>
      </c>
      <c r="K53" s="19"/>
      <c r="L53" s="19"/>
      <c r="M53" s="20"/>
      <c r="N53" s="3"/>
      <c r="V53" s="80"/>
    </row>
    <row r="54" spans="1:22" ht="24" thickTop="1" thickBot="1">
      <c r="A54" s="162">
        <f t="shared" ref="A54" si="6">A50+1</f>
        <v>10</v>
      </c>
      <c r="B54" s="66" t="s">
        <v>335</v>
      </c>
      <c r="C54" s="66" t="s">
        <v>337</v>
      </c>
      <c r="D54" s="66" t="s">
        <v>24</v>
      </c>
      <c r="E54" s="143" t="s">
        <v>339</v>
      </c>
      <c r="F54" s="143"/>
      <c r="G54" s="143" t="s">
        <v>330</v>
      </c>
      <c r="H54" s="144"/>
      <c r="I54" s="72"/>
      <c r="J54" s="69" t="s">
        <v>2</v>
      </c>
      <c r="K54" s="70"/>
      <c r="L54" s="70"/>
      <c r="M54" s="71"/>
      <c r="N54" s="3"/>
      <c r="V54" s="80"/>
    </row>
    <row r="55" spans="1:22" ht="13.5" thickBot="1">
      <c r="A55" s="163"/>
      <c r="B55" s="13"/>
      <c r="C55" s="13"/>
      <c r="D55" s="5"/>
      <c r="E55" s="13"/>
      <c r="F55" s="13"/>
      <c r="G55" s="140"/>
      <c r="H55" s="141"/>
      <c r="I55" s="142"/>
      <c r="J55" s="67" t="s">
        <v>2</v>
      </c>
      <c r="K55" s="67"/>
      <c r="L55" s="67"/>
      <c r="M55" s="68"/>
      <c r="N55" s="3"/>
      <c r="P55" s="2"/>
      <c r="V55" s="80"/>
    </row>
    <row r="56" spans="1:22" ht="23.25" thickBot="1">
      <c r="A56" s="163"/>
      <c r="B56" s="50" t="s">
        <v>336</v>
      </c>
      <c r="C56" s="50" t="s">
        <v>338</v>
      </c>
      <c r="D56" s="50" t="s">
        <v>23</v>
      </c>
      <c r="E56" s="168" t="s">
        <v>340</v>
      </c>
      <c r="F56" s="168"/>
      <c r="G56" s="137"/>
      <c r="H56" s="138"/>
      <c r="I56" s="139"/>
      <c r="J56" s="18" t="s">
        <v>1</v>
      </c>
      <c r="K56" s="19"/>
      <c r="L56" s="19"/>
      <c r="M56" s="20"/>
      <c r="N56" s="3"/>
      <c r="V56" s="80"/>
    </row>
    <row r="57" spans="1:22" s="2" customFormat="1" ht="13.5" thickBot="1">
      <c r="A57" s="164"/>
      <c r="B57" s="14"/>
      <c r="C57" s="14"/>
      <c r="D57" s="15"/>
      <c r="E57" s="16" t="s">
        <v>4</v>
      </c>
      <c r="F57" s="17"/>
      <c r="G57" s="151"/>
      <c r="H57" s="152"/>
      <c r="I57" s="153"/>
      <c r="J57" s="18" t="s">
        <v>0</v>
      </c>
      <c r="K57" s="19"/>
      <c r="L57" s="19"/>
      <c r="M57" s="20"/>
      <c r="N57" s="4"/>
      <c r="P57"/>
      <c r="Q57"/>
      <c r="V57" s="80"/>
    </row>
    <row r="58" spans="1:22" ht="24" thickTop="1" thickBot="1">
      <c r="A58" s="162">
        <f t="shared" ref="A58" si="7">A54+1</f>
        <v>11</v>
      </c>
      <c r="B58" s="66" t="s">
        <v>335</v>
      </c>
      <c r="C58" s="66" t="s">
        <v>337</v>
      </c>
      <c r="D58" s="66" t="s">
        <v>24</v>
      </c>
      <c r="E58" s="143" t="s">
        <v>339</v>
      </c>
      <c r="F58" s="143"/>
      <c r="G58" s="143" t="s">
        <v>330</v>
      </c>
      <c r="H58" s="144"/>
      <c r="I58" s="72"/>
      <c r="J58" s="69" t="s">
        <v>2</v>
      </c>
      <c r="K58" s="70"/>
      <c r="L58" s="70"/>
      <c r="M58" s="71"/>
      <c r="N58" s="3"/>
      <c r="V58" s="80"/>
    </row>
    <row r="59" spans="1:22" ht="13.5" thickBot="1">
      <c r="A59" s="163"/>
      <c r="B59" s="13"/>
      <c r="C59" s="13"/>
      <c r="D59" s="5"/>
      <c r="E59" s="13"/>
      <c r="F59" s="13"/>
      <c r="G59" s="140"/>
      <c r="H59" s="141"/>
      <c r="I59" s="142"/>
      <c r="J59" s="67" t="s">
        <v>2</v>
      </c>
      <c r="K59" s="67"/>
      <c r="L59" s="67"/>
      <c r="M59" s="68"/>
      <c r="N59" s="3"/>
      <c r="V59" s="80"/>
    </row>
    <row r="60" spans="1:22" ht="23.25" thickBot="1">
      <c r="A60" s="163"/>
      <c r="B60" s="50" t="s">
        <v>336</v>
      </c>
      <c r="C60" s="50" t="s">
        <v>338</v>
      </c>
      <c r="D60" s="50" t="s">
        <v>23</v>
      </c>
      <c r="E60" s="168" t="s">
        <v>340</v>
      </c>
      <c r="F60" s="168"/>
      <c r="G60" s="137"/>
      <c r="H60" s="138"/>
      <c r="I60" s="139"/>
      <c r="J60" s="18" t="s">
        <v>1</v>
      </c>
      <c r="K60" s="19"/>
      <c r="L60" s="19"/>
      <c r="M60" s="20"/>
      <c r="N60" s="3"/>
      <c r="V60" s="80"/>
    </row>
    <row r="61" spans="1:22" ht="13.5" thickBot="1">
      <c r="A61" s="164"/>
      <c r="B61" s="14"/>
      <c r="C61" s="14"/>
      <c r="D61" s="15"/>
      <c r="E61" s="16" t="s">
        <v>4</v>
      </c>
      <c r="F61" s="17"/>
      <c r="G61" s="151"/>
      <c r="H61" s="152"/>
      <c r="I61" s="153"/>
      <c r="J61" s="18" t="s">
        <v>0</v>
      </c>
      <c r="K61" s="19"/>
      <c r="L61" s="19"/>
      <c r="M61" s="20"/>
      <c r="N61" s="3"/>
      <c r="V61" s="80"/>
    </row>
    <row r="62" spans="1:22" ht="24" thickTop="1" thickBot="1">
      <c r="A62" s="162">
        <f t="shared" ref="A62" si="8">A58+1</f>
        <v>12</v>
      </c>
      <c r="B62" s="66" t="s">
        <v>335</v>
      </c>
      <c r="C62" s="66" t="s">
        <v>337</v>
      </c>
      <c r="D62" s="66" t="s">
        <v>24</v>
      </c>
      <c r="E62" s="143" t="s">
        <v>339</v>
      </c>
      <c r="F62" s="143"/>
      <c r="G62" s="143" t="s">
        <v>330</v>
      </c>
      <c r="H62" s="144"/>
      <c r="I62" s="72"/>
      <c r="J62" s="69" t="s">
        <v>2</v>
      </c>
      <c r="K62" s="70"/>
      <c r="L62" s="70"/>
      <c r="M62" s="71"/>
      <c r="N62" s="3"/>
      <c r="V62" s="80"/>
    </row>
    <row r="63" spans="1:22" ht="13.5" thickBot="1">
      <c r="A63" s="163"/>
      <c r="B63" s="13"/>
      <c r="C63" s="13"/>
      <c r="D63" s="5"/>
      <c r="E63" s="13"/>
      <c r="F63" s="13"/>
      <c r="G63" s="140"/>
      <c r="H63" s="141"/>
      <c r="I63" s="142"/>
      <c r="J63" s="67" t="s">
        <v>2</v>
      </c>
      <c r="K63" s="67"/>
      <c r="L63" s="67"/>
      <c r="M63" s="68"/>
      <c r="N63" s="3"/>
      <c r="V63" s="80"/>
    </row>
    <row r="64" spans="1:22" ht="23.25" thickBot="1">
      <c r="A64" s="163"/>
      <c r="B64" s="50" t="s">
        <v>336</v>
      </c>
      <c r="C64" s="50" t="s">
        <v>338</v>
      </c>
      <c r="D64" s="50" t="s">
        <v>23</v>
      </c>
      <c r="E64" s="168" t="s">
        <v>340</v>
      </c>
      <c r="F64" s="168"/>
      <c r="G64" s="137"/>
      <c r="H64" s="138"/>
      <c r="I64" s="139"/>
      <c r="J64" s="18" t="s">
        <v>1</v>
      </c>
      <c r="K64" s="19"/>
      <c r="L64" s="19"/>
      <c r="M64" s="20"/>
      <c r="N64" s="3"/>
      <c r="V64" s="80"/>
    </row>
    <row r="65" spans="1:22" ht="13.5" thickBot="1">
      <c r="A65" s="164"/>
      <c r="B65" s="14"/>
      <c r="C65" s="14"/>
      <c r="D65" s="15"/>
      <c r="E65" s="16" t="s">
        <v>4</v>
      </c>
      <c r="F65" s="17"/>
      <c r="G65" s="151"/>
      <c r="H65" s="152"/>
      <c r="I65" s="153"/>
      <c r="J65" s="18" t="s">
        <v>0</v>
      </c>
      <c r="K65" s="19"/>
      <c r="L65" s="19"/>
      <c r="M65" s="20"/>
      <c r="N65" s="3"/>
      <c r="V65" s="80"/>
    </row>
    <row r="66" spans="1:22" ht="24" thickTop="1" thickBot="1">
      <c r="A66" s="162">
        <f t="shared" ref="A66" si="9">A62+1</f>
        <v>13</v>
      </c>
      <c r="B66" s="66" t="s">
        <v>335</v>
      </c>
      <c r="C66" s="66" t="s">
        <v>337</v>
      </c>
      <c r="D66" s="66" t="s">
        <v>24</v>
      </c>
      <c r="E66" s="143" t="s">
        <v>339</v>
      </c>
      <c r="F66" s="143"/>
      <c r="G66" s="143" t="s">
        <v>330</v>
      </c>
      <c r="H66" s="144"/>
      <c r="I66" s="72"/>
      <c r="J66" s="69" t="s">
        <v>2</v>
      </c>
      <c r="K66" s="70"/>
      <c r="L66" s="70"/>
      <c r="M66" s="71"/>
      <c r="N66" s="3"/>
      <c r="V66" s="80"/>
    </row>
    <row r="67" spans="1:22" ht="13.5" thickBot="1">
      <c r="A67" s="163"/>
      <c r="B67" s="13"/>
      <c r="C67" s="13"/>
      <c r="D67" s="5"/>
      <c r="E67" s="13"/>
      <c r="F67" s="13"/>
      <c r="G67" s="140"/>
      <c r="H67" s="141"/>
      <c r="I67" s="142"/>
      <c r="J67" s="67" t="s">
        <v>2</v>
      </c>
      <c r="K67" s="67"/>
      <c r="L67" s="67"/>
      <c r="M67" s="68"/>
      <c r="N67" s="3"/>
      <c r="V67" s="80"/>
    </row>
    <row r="68" spans="1:22" ht="23.25" thickBot="1">
      <c r="A68" s="163"/>
      <c r="B68" s="50" t="s">
        <v>336</v>
      </c>
      <c r="C68" s="50" t="s">
        <v>338</v>
      </c>
      <c r="D68" s="50" t="s">
        <v>23</v>
      </c>
      <c r="E68" s="168" t="s">
        <v>340</v>
      </c>
      <c r="F68" s="168"/>
      <c r="G68" s="137"/>
      <c r="H68" s="138"/>
      <c r="I68" s="139"/>
      <c r="J68" s="18" t="s">
        <v>1</v>
      </c>
      <c r="K68" s="19"/>
      <c r="L68" s="19"/>
      <c r="M68" s="20"/>
      <c r="N68" s="3"/>
      <c r="V68" s="80"/>
    </row>
    <row r="69" spans="1:22" ht="13.5" thickBot="1">
      <c r="A69" s="164"/>
      <c r="B69" s="14"/>
      <c r="C69" s="14"/>
      <c r="D69" s="15"/>
      <c r="E69" s="16" t="s">
        <v>4</v>
      </c>
      <c r="F69" s="17"/>
      <c r="G69" s="151"/>
      <c r="H69" s="152"/>
      <c r="I69" s="153"/>
      <c r="J69" s="18" t="s">
        <v>0</v>
      </c>
      <c r="K69" s="19"/>
      <c r="L69" s="19"/>
      <c r="M69" s="20"/>
      <c r="N69" s="3"/>
      <c r="V69" s="80"/>
    </row>
    <row r="70" spans="1:22" ht="24" thickTop="1" thickBot="1">
      <c r="A70" s="162">
        <f t="shared" ref="A70" si="10">A66+1</f>
        <v>14</v>
      </c>
      <c r="B70" s="66" t="s">
        <v>335</v>
      </c>
      <c r="C70" s="66" t="s">
        <v>337</v>
      </c>
      <c r="D70" s="66" t="s">
        <v>24</v>
      </c>
      <c r="E70" s="143" t="s">
        <v>339</v>
      </c>
      <c r="F70" s="143"/>
      <c r="G70" s="143" t="s">
        <v>330</v>
      </c>
      <c r="H70" s="144"/>
      <c r="I70" s="72"/>
      <c r="J70" s="69" t="s">
        <v>2</v>
      </c>
      <c r="K70" s="70"/>
      <c r="L70" s="70"/>
      <c r="M70" s="71"/>
      <c r="N70" s="3"/>
      <c r="V70" s="80"/>
    </row>
    <row r="71" spans="1:22" ht="13.5" thickBot="1">
      <c r="A71" s="163"/>
      <c r="B71" s="13"/>
      <c r="C71" s="13"/>
      <c r="D71" s="5"/>
      <c r="E71" s="13"/>
      <c r="F71" s="13"/>
      <c r="G71" s="140"/>
      <c r="H71" s="141"/>
      <c r="I71" s="142"/>
      <c r="J71" s="67" t="s">
        <v>2</v>
      </c>
      <c r="K71" s="67"/>
      <c r="L71" s="67"/>
      <c r="M71" s="68"/>
      <c r="N71" s="3"/>
      <c r="V71" s="81"/>
    </row>
    <row r="72" spans="1:22" ht="23.25" thickBot="1">
      <c r="A72" s="163"/>
      <c r="B72" s="50" t="s">
        <v>336</v>
      </c>
      <c r="C72" s="50" t="s">
        <v>338</v>
      </c>
      <c r="D72" s="50" t="s">
        <v>23</v>
      </c>
      <c r="E72" s="168" t="s">
        <v>340</v>
      </c>
      <c r="F72" s="168"/>
      <c r="G72" s="137"/>
      <c r="H72" s="138"/>
      <c r="I72" s="139"/>
      <c r="J72" s="18" t="s">
        <v>1</v>
      </c>
      <c r="K72" s="19"/>
      <c r="L72" s="19"/>
      <c r="M72" s="20"/>
      <c r="N72" s="3"/>
      <c r="V72" s="80"/>
    </row>
    <row r="73" spans="1:22" ht="13.5" thickBot="1">
      <c r="A73" s="164"/>
      <c r="B73" s="14"/>
      <c r="C73" s="14"/>
      <c r="D73" s="15"/>
      <c r="E73" s="16" t="s">
        <v>4</v>
      </c>
      <c r="F73" s="17"/>
      <c r="G73" s="151"/>
      <c r="H73" s="152"/>
      <c r="I73" s="153"/>
      <c r="J73" s="18" t="s">
        <v>0</v>
      </c>
      <c r="K73" s="19"/>
      <c r="L73" s="19"/>
      <c r="M73" s="20"/>
      <c r="N73" s="3"/>
      <c r="V73" s="80"/>
    </row>
    <row r="74" spans="1:22" ht="24" thickTop="1" thickBot="1">
      <c r="A74" s="162">
        <f t="shared" ref="A74" si="11">A70+1</f>
        <v>15</v>
      </c>
      <c r="B74" s="66" t="s">
        <v>335</v>
      </c>
      <c r="C74" s="66" t="s">
        <v>337</v>
      </c>
      <c r="D74" s="66" t="s">
        <v>24</v>
      </c>
      <c r="E74" s="143" t="s">
        <v>339</v>
      </c>
      <c r="F74" s="143"/>
      <c r="G74" s="143" t="s">
        <v>330</v>
      </c>
      <c r="H74" s="144"/>
      <c r="I74" s="72"/>
      <c r="J74" s="69" t="s">
        <v>2</v>
      </c>
      <c r="K74" s="70"/>
      <c r="L74" s="70"/>
      <c r="M74" s="71"/>
      <c r="N74" s="3"/>
      <c r="V74" s="80"/>
    </row>
    <row r="75" spans="1:22" ht="13.5" thickBot="1">
      <c r="A75" s="163"/>
      <c r="B75" s="13"/>
      <c r="C75" s="13"/>
      <c r="D75" s="5"/>
      <c r="E75" s="13"/>
      <c r="F75" s="13"/>
      <c r="G75" s="140"/>
      <c r="H75" s="141"/>
      <c r="I75" s="142"/>
      <c r="J75" s="67" t="s">
        <v>2</v>
      </c>
      <c r="K75" s="67"/>
      <c r="L75" s="67"/>
      <c r="M75" s="68"/>
      <c r="N75" s="3"/>
      <c r="V75" s="80"/>
    </row>
    <row r="76" spans="1:22" ht="23.25" thickBot="1">
      <c r="A76" s="163"/>
      <c r="B76" s="50" t="s">
        <v>336</v>
      </c>
      <c r="C76" s="50" t="s">
        <v>338</v>
      </c>
      <c r="D76" s="50" t="s">
        <v>23</v>
      </c>
      <c r="E76" s="168" t="s">
        <v>340</v>
      </c>
      <c r="F76" s="168"/>
      <c r="G76" s="137"/>
      <c r="H76" s="138"/>
      <c r="I76" s="139"/>
      <c r="J76" s="18" t="s">
        <v>1</v>
      </c>
      <c r="K76" s="19"/>
      <c r="L76" s="19"/>
      <c r="M76" s="20"/>
      <c r="N76" s="3"/>
      <c r="V76" s="80"/>
    </row>
    <row r="77" spans="1:22" ht="13.5" thickBot="1">
      <c r="A77" s="164"/>
      <c r="B77" s="14"/>
      <c r="C77" s="14"/>
      <c r="D77" s="15"/>
      <c r="E77" s="16" t="s">
        <v>4</v>
      </c>
      <c r="F77" s="17"/>
      <c r="G77" s="151"/>
      <c r="H77" s="152"/>
      <c r="I77" s="153"/>
      <c r="J77" s="18" t="s">
        <v>0</v>
      </c>
      <c r="K77" s="19"/>
      <c r="L77" s="19"/>
      <c r="M77" s="20"/>
      <c r="N77" s="3"/>
      <c r="V77" s="80"/>
    </row>
    <row r="78" spans="1:22" ht="24" thickTop="1" thickBot="1">
      <c r="A78" s="162">
        <f t="shared" ref="A78" si="12">A74+1</f>
        <v>16</v>
      </c>
      <c r="B78" s="66" t="s">
        <v>335</v>
      </c>
      <c r="C78" s="66" t="s">
        <v>337</v>
      </c>
      <c r="D78" s="66" t="s">
        <v>24</v>
      </c>
      <c r="E78" s="143" t="s">
        <v>339</v>
      </c>
      <c r="F78" s="143"/>
      <c r="G78" s="143" t="s">
        <v>330</v>
      </c>
      <c r="H78" s="144"/>
      <c r="I78" s="72"/>
      <c r="J78" s="69" t="s">
        <v>2</v>
      </c>
      <c r="K78" s="70"/>
      <c r="L78" s="70"/>
      <c r="M78" s="71"/>
      <c r="N78" s="3"/>
      <c r="V78" s="80"/>
    </row>
    <row r="79" spans="1:22" ht="13.5" thickBot="1">
      <c r="A79" s="163"/>
      <c r="B79" s="13"/>
      <c r="C79" s="13"/>
      <c r="D79" s="5"/>
      <c r="E79" s="13"/>
      <c r="F79" s="13"/>
      <c r="G79" s="140"/>
      <c r="H79" s="141"/>
      <c r="I79" s="142"/>
      <c r="J79" s="67" t="s">
        <v>2</v>
      </c>
      <c r="K79" s="67"/>
      <c r="L79" s="67"/>
      <c r="M79" s="68"/>
      <c r="N79" s="3"/>
      <c r="V79" s="80"/>
    </row>
    <row r="80" spans="1:22" ht="23.25" thickBot="1">
      <c r="A80" s="163"/>
      <c r="B80" s="50" t="s">
        <v>336</v>
      </c>
      <c r="C80" s="50" t="s">
        <v>338</v>
      </c>
      <c r="D80" s="50" t="s">
        <v>23</v>
      </c>
      <c r="E80" s="168" t="s">
        <v>340</v>
      </c>
      <c r="F80" s="168"/>
      <c r="G80" s="137"/>
      <c r="H80" s="138"/>
      <c r="I80" s="139"/>
      <c r="J80" s="18" t="s">
        <v>1</v>
      </c>
      <c r="K80" s="19"/>
      <c r="L80" s="19"/>
      <c r="M80" s="20"/>
      <c r="N80" s="3"/>
      <c r="V80" s="80"/>
    </row>
    <row r="81" spans="1:22" ht="13.5" thickBot="1">
      <c r="A81" s="164"/>
      <c r="B81" s="14"/>
      <c r="C81" s="14"/>
      <c r="D81" s="15"/>
      <c r="E81" s="16" t="s">
        <v>4</v>
      </c>
      <c r="F81" s="17"/>
      <c r="G81" s="151"/>
      <c r="H81" s="152"/>
      <c r="I81" s="153"/>
      <c r="J81" s="18" t="s">
        <v>0</v>
      </c>
      <c r="K81" s="19"/>
      <c r="L81" s="19"/>
      <c r="M81" s="20"/>
      <c r="N81" s="3"/>
      <c r="V81" s="80"/>
    </row>
    <row r="82" spans="1:22" ht="24" thickTop="1" thickBot="1">
      <c r="A82" s="162">
        <f t="shared" ref="A82" si="13">A78+1</f>
        <v>17</v>
      </c>
      <c r="B82" s="66" t="s">
        <v>335</v>
      </c>
      <c r="C82" s="66" t="s">
        <v>337</v>
      </c>
      <c r="D82" s="66" t="s">
        <v>24</v>
      </c>
      <c r="E82" s="143" t="s">
        <v>339</v>
      </c>
      <c r="F82" s="143"/>
      <c r="G82" s="143" t="s">
        <v>330</v>
      </c>
      <c r="H82" s="144"/>
      <c r="I82" s="72"/>
      <c r="J82" s="69" t="s">
        <v>2</v>
      </c>
      <c r="K82" s="70"/>
      <c r="L82" s="70"/>
      <c r="M82" s="71"/>
      <c r="N82" s="3"/>
      <c r="V82" s="80"/>
    </row>
    <row r="83" spans="1:22" ht="13.5" thickBot="1">
      <c r="A83" s="163"/>
      <c r="B83" s="13"/>
      <c r="C83" s="13"/>
      <c r="D83" s="5"/>
      <c r="E83" s="13"/>
      <c r="F83" s="13"/>
      <c r="G83" s="140"/>
      <c r="H83" s="141"/>
      <c r="I83" s="142"/>
      <c r="J83" s="67" t="s">
        <v>2</v>
      </c>
      <c r="K83" s="67"/>
      <c r="L83" s="67"/>
      <c r="M83" s="68"/>
      <c r="N83" s="3"/>
      <c r="V83" s="80"/>
    </row>
    <row r="84" spans="1:22" ht="23.25" thickBot="1">
      <c r="A84" s="163"/>
      <c r="B84" s="50" t="s">
        <v>336</v>
      </c>
      <c r="C84" s="50" t="s">
        <v>338</v>
      </c>
      <c r="D84" s="50" t="s">
        <v>23</v>
      </c>
      <c r="E84" s="168" t="s">
        <v>340</v>
      </c>
      <c r="F84" s="168"/>
      <c r="G84" s="137"/>
      <c r="H84" s="138"/>
      <c r="I84" s="139"/>
      <c r="J84" s="18" t="s">
        <v>1</v>
      </c>
      <c r="K84" s="19"/>
      <c r="L84" s="19"/>
      <c r="M84" s="20"/>
      <c r="N84" s="3"/>
      <c r="V84" s="80"/>
    </row>
    <row r="85" spans="1:22" ht="13.5" thickBot="1">
      <c r="A85" s="164"/>
      <c r="B85" s="14"/>
      <c r="C85" s="14"/>
      <c r="D85" s="15"/>
      <c r="E85" s="16" t="s">
        <v>4</v>
      </c>
      <c r="F85" s="17"/>
      <c r="G85" s="151"/>
      <c r="H85" s="152"/>
      <c r="I85" s="153"/>
      <c r="J85" s="18" t="s">
        <v>0</v>
      </c>
      <c r="K85" s="19"/>
      <c r="L85" s="19"/>
      <c r="M85" s="20"/>
      <c r="N85" s="3"/>
      <c r="V85" s="80"/>
    </row>
    <row r="86" spans="1:22" ht="24" thickTop="1" thickBot="1">
      <c r="A86" s="162">
        <f t="shared" ref="A86" si="14">A82+1</f>
        <v>18</v>
      </c>
      <c r="B86" s="66" t="s">
        <v>335</v>
      </c>
      <c r="C86" s="66" t="s">
        <v>337</v>
      </c>
      <c r="D86" s="66" t="s">
        <v>24</v>
      </c>
      <c r="E86" s="143" t="s">
        <v>339</v>
      </c>
      <c r="F86" s="143"/>
      <c r="G86" s="143" t="s">
        <v>330</v>
      </c>
      <c r="H86" s="144"/>
      <c r="I86" s="72"/>
      <c r="J86" s="69" t="s">
        <v>2</v>
      </c>
      <c r="K86" s="70"/>
      <c r="L86" s="70"/>
      <c r="M86" s="71"/>
      <c r="N86" s="3"/>
      <c r="V86" s="80"/>
    </row>
    <row r="87" spans="1:22" ht="13.5" thickBot="1">
      <c r="A87" s="163"/>
      <c r="B87" s="13"/>
      <c r="C87" s="13"/>
      <c r="D87" s="5"/>
      <c r="E87" s="13"/>
      <c r="F87" s="13"/>
      <c r="G87" s="140"/>
      <c r="H87" s="141"/>
      <c r="I87" s="142"/>
      <c r="J87" s="67" t="s">
        <v>2</v>
      </c>
      <c r="K87" s="67"/>
      <c r="L87" s="67"/>
      <c r="M87" s="68"/>
      <c r="N87" s="3"/>
      <c r="V87" s="80"/>
    </row>
    <row r="88" spans="1:22" ht="23.25" thickBot="1">
      <c r="A88" s="163"/>
      <c r="B88" s="50" t="s">
        <v>336</v>
      </c>
      <c r="C88" s="50" t="s">
        <v>338</v>
      </c>
      <c r="D88" s="50" t="s">
        <v>23</v>
      </c>
      <c r="E88" s="168" t="s">
        <v>340</v>
      </c>
      <c r="F88" s="168"/>
      <c r="G88" s="137"/>
      <c r="H88" s="138"/>
      <c r="I88" s="139"/>
      <c r="J88" s="18" t="s">
        <v>1</v>
      </c>
      <c r="K88" s="19"/>
      <c r="L88" s="19"/>
      <c r="M88" s="20"/>
      <c r="N88" s="3"/>
      <c r="V88" s="80"/>
    </row>
    <row r="89" spans="1:22" ht="13.5" thickBot="1">
      <c r="A89" s="164"/>
      <c r="B89" s="14"/>
      <c r="C89" s="14"/>
      <c r="D89" s="15"/>
      <c r="E89" s="16" t="s">
        <v>4</v>
      </c>
      <c r="F89" s="17"/>
      <c r="G89" s="151"/>
      <c r="H89" s="152"/>
      <c r="I89" s="153"/>
      <c r="J89" s="18" t="s">
        <v>0</v>
      </c>
      <c r="K89" s="19"/>
      <c r="L89" s="19"/>
      <c r="M89" s="20"/>
      <c r="N89" s="3"/>
      <c r="V89" s="80"/>
    </row>
    <row r="90" spans="1:22" ht="24" thickTop="1" thickBot="1">
      <c r="A90" s="162">
        <f t="shared" ref="A90" si="15">A86+1</f>
        <v>19</v>
      </c>
      <c r="B90" s="66" t="s">
        <v>335</v>
      </c>
      <c r="C90" s="66" t="s">
        <v>337</v>
      </c>
      <c r="D90" s="66" t="s">
        <v>24</v>
      </c>
      <c r="E90" s="143" t="s">
        <v>339</v>
      </c>
      <c r="F90" s="143"/>
      <c r="G90" s="143" t="s">
        <v>330</v>
      </c>
      <c r="H90" s="144"/>
      <c r="I90" s="72"/>
      <c r="J90" s="69" t="s">
        <v>2</v>
      </c>
      <c r="K90" s="70"/>
      <c r="L90" s="70"/>
      <c r="M90" s="71"/>
      <c r="N90" s="3"/>
      <c r="V90" s="80"/>
    </row>
    <row r="91" spans="1:22" ht="13.5" thickBot="1">
      <c r="A91" s="163"/>
      <c r="B91" s="13"/>
      <c r="C91" s="13"/>
      <c r="D91" s="5"/>
      <c r="E91" s="13"/>
      <c r="F91" s="13"/>
      <c r="G91" s="140"/>
      <c r="H91" s="141"/>
      <c r="I91" s="142"/>
      <c r="J91" s="67" t="s">
        <v>2</v>
      </c>
      <c r="K91" s="67"/>
      <c r="L91" s="67"/>
      <c r="M91" s="68"/>
      <c r="N91" s="3"/>
      <c r="V91" s="80"/>
    </row>
    <row r="92" spans="1:22" ht="23.25" thickBot="1">
      <c r="A92" s="163"/>
      <c r="B92" s="50" t="s">
        <v>336</v>
      </c>
      <c r="C92" s="50" t="s">
        <v>338</v>
      </c>
      <c r="D92" s="50" t="s">
        <v>23</v>
      </c>
      <c r="E92" s="168" t="s">
        <v>340</v>
      </c>
      <c r="F92" s="168"/>
      <c r="G92" s="137"/>
      <c r="H92" s="138"/>
      <c r="I92" s="139"/>
      <c r="J92" s="18" t="s">
        <v>1</v>
      </c>
      <c r="K92" s="19"/>
      <c r="L92" s="19"/>
      <c r="M92" s="20"/>
      <c r="N92" s="3"/>
      <c r="V92" s="80"/>
    </row>
    <row r="93" spans="1:22" ht="13.5" thickBot="1">
      <c r="A93" s="164"/>
      <c r="B93" s="14"/>
      <c r="C93" s="14"/>
      <c r="D93" s="15"/>
      <c r="E93" s="16" t="s">
        <v>4</v>
      </c>
      <c r="F93" s="17"/>
      <c r="G93" s="151"/>
      <c r="H93" s="152"/>
      <c r="I93" s="153"/>
      <c r="J93" s="18" t="s">
        <v>0</v>
      </c>
      <c r="K93" s="19"/>
      <c r="L93" s="19"/>
      <c r="M93" s="20"/>
      <c r="N93" s="3"/>
      <c r="V93" s="80"/>
    </row>
    <row r="94" spans="1:22" ht="24" thickTop="1" thickBot="1">
      <c r="A94" s="162">
        <f t="shared" ref="A94" si="16">A90+1</f>
        <v>20</v>
      </c>
      <c r="B94" s="66" t="s">
        <v>335</v>
      </c>
      <c r="C94" s="66" t="s">
        <v>337</v>
      </c>
      <c r="D94" s="66" t="s">
        <v>24</v>
      </c>
      <c r="E94" s="143" t="s">
        <v>339</v>
      </c>
      <c r="F94" s="143"/>
      <c r="G94" s="143" t="s">
        <v>330</v>
      </c>
      <c r="H94" s="144"/>
      <c r="I94" s="72"/>
      <c r="J94" s="69" t="s">
        <v>2</v>
      </c>
      <c r="K94" s="70"/>
      <c r="L94" s="70"/>
      <c r="M94" s="71"/>
      <c r="N94" s="3"/>
      <c r="V94" s="80"/>
    </row>
    <row r="95" spans="1:22" ht="13.5" thickBot="1">
      <c r="A95" s="163"/>
      <c r="B95" s="13"/>
      <c r="C95" s="13"/>
      <c r="D95" s="5"/>
      <c r="E95" s="13"/>
      <c r="F95" s="13"/>
      <c r="G95" s="140"/>
      <c r="H95" s="141"/>
      <c r="I95" s="142"/>
      <c r="J95" s="67" t="s">
        <v>2</v>
      </c>
      <c r="K95" s="67"/>
      <c r="L95" s="67"/>
      <c r="M95" s="68"/>
      <c r="N95" s="3"/>
      <c r="V95" s="80"/>
    </row>
    <row r="96" spans="1:22" ht="23.25" thickBot="1">
      <c r="A96" s="163"/>
      <c r="B96" s="50" t="s">
        <v>336</v>
      </c>
      <c r="C96" s="50" t="s">
        <v>338</v>
      </c>
      <c r="D96" s="50" t="s">
        <v>23</v>
      </c>
      <c r="E96" s="168" t="s">
        <v>340</v>
      </c>
      <c r="F96" s="168"/>
      <c r="G96" s="137"/>
      <c r="H96" s="138"/>
      <c r="I96" s="139"/>
      <c r="J96" s="18" t="s">
        <v>1</v>
      </c>
      <c r="K96" s="19"/>
      <c r="L96" s="19"/>
      <c r="M96" s="20"/>
      <c r="N96" s="3"/>
      <c r="V96" s="80"/>
    </row>
    <row r="97" spans="1:22" ht="13.5" thickBot="1">
      <c r="A97" s="164"/>
      <c r="B97" s="14"/>
      <c r="C97" s="14"/>
      <c r="D97" s="15"/>
      <c r="E97" s="16" t="s">
        <v>4</v>
      </c>
      <c r="F97" s="17"/>
      <c r="G97" s="151"/>
      <c r="H97" s="152"/>
      <c r="I97" s="153"/>
      <c r="J97" s="18" t="s">
        <v>0</v>
      </c>
      <c r="K97" s="19"/>
      <c r="L97" s="19"/>
      <c r="M97" s="20"/>
      <c r="N97" s="3"/>
      <c r="V97" s="80"/>
    </row>
    <row r="98" spans="1:22" ht="24" thickTop="1" thickBot="1">
      <c r="A98" s="162">
        <f t="shared" ref="A98" si="17">A94+1</f>
        <v>21</v>
      </c>
      <c r="B98" s="66" t="s">
        <v>335</v>
      </c>
      <c r="C98" s="66" t="s">
        <v>337</v>
      </c>
      <c r="D98" s="66" t="s">
        <v>24</v>
      </c>
      <c r="E98" s="143" t="s">
        <v>339</v>
      </c>
      <c r="F98" s="143"/>
      <c r="G98" s="143" t="s">
        <v>330</v>
      </c>
      <c r="H98" s="144"/>
      <c r="I98" s="72"/>
      <c r="J98" s="69" t="s">
        <v>2</v>
      </c>
      <c r="K98" s="70"/>
      <c r="L98" s="70"/>
      <c r="M98" s="71"/>
      <c r="N98" s="3"/>
      <c r="V98" s="80"/>
    </row>
    <row r="99" spans="1:22" ht="13.5" thickBot="1">
      <c r="A99" s="163"/>
      <c r="B99" s="13"/>
      <c r="C99" s="13"/>
      <c r="D99" s="5"/>
      <c r="E99" s="13"/>
      <c r="F99" s="13"/>
      <c r="G99" s="140"/>
      <c r="H99" s="141"/>
      <c r="I99" s="142"/>
      <c r="J99" s="67" t="s">
        <v>2</v>
      </c>
      <c r="K99" s="67"/>
      <c r="L99" s="67"/>
      <c r="M99" s="68"/>
      <c r="N99" s="3"/>
      <c r="V99" s="80"/>
    </row>
    <row r="100" spans="1:22" ht="23.25" thickBot="1">
      <c r="A100" s="163"/>
      <c r="B100" s="50" t="s">
        <v>336</v>
      </c>
      <c r="C100" s="50" t="s">
        <v>338</v>
      </c>
      <c r="D100" s="50" t="s">
        <v>23</v>
      </c>
      <c r="E100" s="168" t="s">
        <v>340</v>
      </c>
      <c r="F100" s="168"/>
      <c r="G100" s="137"/>
      <c r="H100" s="138"/>
      <c r="I100" s="139"/>
      <c r="J100" s="18" t="s">
        <v>1</v>
      </c>
      <c r="K100" s="19"/>
      <c r="L100" s="19"/>
      <c r="M100" s="20"/>
      <c r="N100" s="3"/>
      <c r="V100" s="80"/>
    </row>
    <row r="101" spans="1:22" ht="13.5" thickBot="1">
      <c r="A101" s="164"/>
      <c r="B101" s="14"/>
      <c r="C101" s="14"/>
      <c r="D101" s="15"/>
      <c r="E101" s="16" t="s">
        <v>4</v>
      </c>
      <c r="F101" s="17"/>
      <c r="G101" s="151"/>
      <c r="H101" s="152"/>
      <c r="I101" s="153"/>
      <c r="J101" s="18" t="s">
        <v>0</v>
      </c>
      <c r="K101" s="19"/>
      <c r="L101" s="19"/>
      <c r="M101" s="20"/>
      <c r="N101" s="3"/>
      <c r="V101" s="80"/>
    </row>
    <row r="102" spans="1:22" ht="24" thickTop="1" thickBot="1">
      <c r="A102" s="162">
        <f t="shared" ref="A102" si="18">A98+1</f>
        <v>22</v>
      </c>
      <c r="B102" s="66" t="s">
        <v>335</v>
      </c>
      <c r="C102" s="66" t="s">
        <v>337</v>
      </c>
      <c r="D102" s="66" t="s">
        <v>24</v>
      </c>
      <c r="E102" s="143" t="s">
        <v>339</v>
      </c>
      <c r="F102" s="143"/>
      <c r="G102" s="143" t="s">
        <v>330</v>
      </c>
      <c r="H102" s="144"/>
      <c r="I102" s="72"/>
      <c r="J102" s="69" t="s">
        <v>2</v>
      </c>
      <c r="K102" s="70"/>
      <c r="L102" s="70"/>
      <c r="M102" s="71"/>
      <c r="N102" s="3"/>
      <c r="V102" s="80"/>
    </row>
    <row r="103" spans="1:22" ht="13.5" thickBot="1">
      <c r="A103" s="163"/>
      <c r="B103" s="13"/>
      <c r="C103" s="13"/>
      <c r="D103" s="5"/>
      <c r="E103" s="13"/>
      <c r="F103" s="13"/>
      <c r="G103" s="140"/>
      <c r="H103" s="141"/>
      <c r="I103" s="142"/>
      <c r="J103" s="67" t="s">
        <v>2</v>
      </c>
      <c r="K103" s="67"/>
      <c r="L103" s="67"/>
      <c r="M103" s="68"/>
      <c r="N103" s="3"/>
      <c r="V103" s="80"/>
    </row>
    <row r="104" spans="1:22" ht="23.25" thickBot="1">
      <c r="A104" s="163"/>
      <c r="B104" s="50" t="s">
        <v>336</v>
      </c>
      <c r="C104" s="50" t="s">
        <v>338</v>
      </c>
      <c r="D104" s="50" t="s">
        <v>23</v>
      </c>
      <c r="E104" s="168" t="s">
        <v>340</v>
      </c>
      <c r="F104" s="168"/>
      <c r="G104" s="137"/>
      <c r="H104" s="138"/>
      <c r="I104" s="139"/>
      <c r="J104" s="18" t="s">
        <v>1</v>
      </c>
      <c r="K104" s="19"/>
      <c r="L104" s="19"/>
      <c r="M104" s="20"/>
      <c r="N104" s="3"/>
      <c r="V104" s="80"/>
    </row>
    <row r="105" spans="1:22" ht="13.5" thickBot="1">
      <c r="A105" s="164"/>
      <c r="B105" s="14"/>
      <c r="C105" s="14"/>
      <c r="D105" s="15"/>
      <c r="E105" s="16" t="s">
        <v>4</v>
      </c>
      <c r="F105" s="17"/>
      <c r="G105" s="151"/>
      <c r="H105" s="152"/>
      <c r="I105" s="153"/>
      <c r="J105" s="18" t="s">
        <v>0</v>
      </c>
      <c r="K105" s="19"/>
      <c r="L105" s="19"/>
      <c r="M105" s="20"/>
      <c r="N105" s="3"/>
      <c r="V105" s="80"/>
    </row>
    <row r="106" spans="1:22" ht="24" thickTop="1" thickBot="1">
      <c r="A106" s="162">
        <f t="shared" ref="A106" si="19">A102+1</f>
        <v>23</v>
      </c>
      <c r="B106" s="66" t="s">
        <v>335</v>
      </c>
      <c r="C106" s="66" t="s">
        <v>337</v>
      </c>
      <c r="D106" s="66" t="s">
        <v>24</v>
      </c>
      <c r="E106" s="143" t="s">
        <v>339</v>
      </c>
      <c r="F106" s="143"/>
      <c r="G106" s="143" t="s">
        <v>330</v>
      </c>
      <c r="H106" s="144"/>
      <c r="I106" s="72"/>
      <c r="J106" s="69" t="s">
        <v>2</v>
      </c>
      <c r="K106" s="70"/>
      <c r="L106" s="70"/>
      <c r="M106" s="71"/>
      <c r="N106" s="3"/>
      <c r="V106" s="80"/>
    </row>
    <row r="107" spans="1:22" ht="13.5" thickBot="1">
      <c r="A107" s="163"/>
      <c r="B107" s="13"/>
      <c r="C107" s="13"/>
      <c r="D107" s="5"/>
      <c r="E107" s="13"/>
      <c r="F107" s="13"/>
      <c r="G107" s="140"/>
      <c r="H107" s="141"/>
      <c r="I107" s="142"/>
      <c r="J107" s="67" t="s">
        <v>2</v>
      </c>
      <c r="K107" s="67"/>
      <c r="L107" s="67"/>
      <c r="M107" s="68"/>
      <c r="N107" s="3"/>
      <c r="V107" s="80"/>
    </row>
    <row r="108" spans="1:22" ht="23.25" thickBot="1">
      <c r="A108" s="163"/>
      <c r="B108" s="50" t="s">
        <v>336</v>
      </c>
      <c r="C108" s="50" t="s">
        <v>338</v>
      </c>
      <c r="D108" s="50" t="s">
        <v>23</v>
      </c>
      <c r="E108" s="168" t="s">
        <v>340</v>
      </c>
      <c r="F108" s="168"/>
      <c r="G108" s="137"/>
      <c r="H108" s="138"/>
      <c r="I108" s="139"/>
      <c r="J108" s="18" t="s">
        <v>1</v>
      </c>
      <c r="K108" s="19"/>
      <c r="L108" s="19"/>
      <c r="M108" s="20"/>
      <c r="N108" s="3"/>
      <c r="V108" s="80"/>
    </row>
    <row r="109" spans="1:22" ht="13.5" thickBot="1">
      <c r="A109" s="164"/>
      <c r="B109" s="14"/>
      <c r="C109" s="14"/>
      <c r="D109" s="15"/>
      <c r="E109" s="16" t="s">
        <v>4</v>
      </c>
      <c r="F109" s="17"/>
      <c r="G109" s="151"/>
      <c r="H109" s="152"/>
      <c r="I109" s="153"/>
      <c r="J109" s="18" t="s">
        <v>0</v>
      </c>
      <c r="K109" s="19"/>
      <c r="L109" s="19"/>
      <c r="M109" s="20"/>
      <c r="N109" s="3"/>
      <c r="V109" s="80"/>
    </row>
    <row r="110" spans="1:22" ht="24" thickTop="1" thickBot="1">
      <c r="A110" s="162">
        <f t="shared" ref="A110" si="20">A106+1</f>
        <v>24</v>
      </c>
      <c r="B110" s="66" t="s">
        <v>335</v>
      </c>
      <c r="C110" s="66" t="s">
        <v>337</v>
      </c>
      <c r="D110" s="66" t="s">
        <v>24</v>
      </c>
      <c r="E110" s="143" t="s">
        <v>339</v>
      </c>
      <c r="F110" s="143"/>
      <c r="G110" s="143" t="s">
        <v>330</v>
      </c>
      <c r="H110" s="144"/>
      <c r="I110" s="72"/>
      <c r="J110" s="69" t="s">
        <v>2</v>
      </c>
      <c r="K110" s="70"/>
      <c r="L110" s="70"/>
      <c r="M110" s="71"/>
      <c r="N110" s="3"/>
      <c r="V110" s="80"/>
    </row>
    <row r="111" spans="1:22" ht="13.5" thickBot="1">
      <c r="A111" s="163"/>
      <c r="B111" s="13"/>
      <c r="C111" s="13"/>
      <c r="D111" s="5"/>
      <c r="E111" s="13"/>
      <c r="F111" s="13"/>
      <c r="G111" s="140"/>
      <c r="H111" s="141"/>
      <c r="I111" s="142"/>
      <c r="J111" s="67" t="s">
        <v>2</v>
      </c>
      <c r="K111" s="67"/>
      <c r="L111" s="67"/>
      <c r="M111" s="68"/>
      <c r="N111" s="3"/>
      <c r="V111" s="80"/>
    </row>
    <row r="112" spans="1:22" ht="23.25" thickBot="1">
      <c r="A112" s="163"/>
      <c r="B112" s="50" t="s">
        <v>336</v>
      </c>
      <c r="C112" s="50" t="s">
        <v>338</v>
      </c>
      <c r="D112" s="50" t="s">
        <v>23</v>
      </c>
      <c r="E112" s="168" t="s">
        <v>340</v>
      </c>
      <c r="F112" s="168"/>
      <c r="G112" s="137"/>
      <c r="H112" s="138"/>
      <c r="I112" s="139"/>
      <c r="J112" s="18" t="s">
        <v>1</v>
      </c>
      <c r="K112" s="19"/>
      <c r="L112" s="19"/>
      <c r="M112" s="20"/>
      <c r="N112" s="3"/>
      <c r="V112" s="80"/>
    </row>
    <row r="113" spans="1:22" ht="13.5" thickBot="1">
      <c r="A113" s="164"/>
      <c r="B113" s="14"/>
      <c r="C113" s="14"/>
      <c r="D113" s="15"/>
      <c r="E113" s="16" t="s">
        <v>4</v>
      </c>
      <c r="F113" s="17"/>
      <c r="G113" s="151"/>
      <c r="H113" s="152"/>
      <c r="I113" s="153"/>
      <c r="J113" s="18" t="s">
        <v>0</v>
      </c>
      <c r="K113" s="19"/>
      <c r="L113" s="19"/>
      <c r="M113" s="20"/>
      <c r="N113" s="3"/>
      <c r="V113" s="80"/>
    </row>
    <row r="114" spans="1:22" ht="24" thickTop="1" thickBot="1">
      <c r="A114" s="162">
        <f t="shared" ref="A114" si="21">A110+1</f>
        <v>25</v>
      </c>
      <c r="B114" s="66" t="s">
        <v>335</v>
      </c>
      <c r="C114" s="66" t="s">
        <v>337</v>
      </c>
      <c r="D114" s="66" t="s">
        <v>24</v>
      </c>
      <c r="E114" s="143" t="s">
        <v>339</v>
      </c>
      <c r="F114" s="143"/>
      <c r="G114" s="143" t="s">
        <v>330</v>
      </c>
      <c r="H114" s="144"/>
      <c r="I114" s="72"/>
      <c r="J114" s="69" t="s">
        <v>2</v>
      </c>
      <c r="K114" s="70"/>
      <c r="L114" s="70"/>
      <c r="M114" s="71"/>
      <c r="N114" s="3"/>
      <c r="V114" s="80"/>
    </row>
    <row r="115" spans="1:22" ht="13.5" thickBot="1">
      <c r="A115" s="163"/>
      <c r="B115" s="13"/>
      <c r="C115" s="13"/>
      <c r="D115" s="5"/>
      <c r="E115" s="13"/>
      <c r="F115" s="13"/>
      <c r="G115" s="140"/>
      <c r="H115" s="141"/>
      <c r="I115" s="142"/>
      <c r="J115" s="67" t="s">
        <v>2</v>
      </c>
      <c r="K115" s="67"/>
      <c r="L115" s="67"/>
      <c r="M115" s="68"/>
      <c r="N115" s="3"/>
      <c r="V115" s="80"/>
    </row>
    <row r="116" spans="1:22" ht="23.25" thickBot="1">
      <c r="A116" s="163"/>
      <c r="B116" s="50" t="s">
        <v>336</v>
      </c>
      <c r="C116" s="50" t="s">
        <v>338</v>
      </c>
      <c r="D116" s="50" t="s">
        <v>23</v>
      </c>
      <c r="E116" s="168" t="s">
        <v>340</v>
      </c>
      <c r="F116" s="168"/>
      <c r="G116" s="137"/>
      <c r="H116" s="138"/>
      <c r="I116" s="139"/>
      <c r="J116" s="18" t="s">
        <v>1</v>
      </c>
      <c r="K116" s="19"/>
      <c r="L116" s="19"/>
      <c r="M116" s="20"/>
      <c r="N116" s="3"/>
      <c r="V116" s="80"/>
    </row>
    <row r="117" spans="1:22" ht="13.5" thickBot="1">
      <c r="A117" s="164"/>
      <c r="B117" s="14"/>
      <c r="C117" s="14"/>
      <c r="D117" s="15"/>
      <c r="E117" s="16" t="s">
        <v>4</v>
      </c>
      <c r="F117" s="17"/>
      <c r="G117" s="151"/>
      <c r="H117" s="152"/>
      <c r="I117" s="153"/>
      <c r="J117" s="18" t="s">
        <v>0</v>
      </c>
      <c r="K117" s="19"/>
      <c r="L117" s="19"/>
      <c r="M117" s="20"/>
      <c r="N117" s="3"/>
      <c r="V117" s="80"/>
    </row>
    <row r="118" spans="1:22" ht="24" thickTop="1" thickBot="1">
      <c r="A118" s="162">
        <f t="shared" ref="A118" si="22">A114+1</f>
        <v>26</v>
      </c>
      <c r="B118" s="66" t="s">
        <v>335</v>
      </c>
      <c r="C118" s="66" t="s">
        <v>337</v>
      </c>
      <c r="D118" s="66" t="s">
        <v>24</v>
      </c>
      <c r="E118" s="143" t="s">
        <v>339</v>
      </c>
      <c r="F118" s="143"/>
      <c r="G118" s="143" t="s">
        <v>330</v>
      </c>
      <c r="H118" s="144"/>
      <c r="I118" s="72"/>
      <c r="J118" s="69" t="s">
        <v>2</v>
      </c>
      <c r="K118" s="70"/>
      <c r="L118" s="70"/>
      <c r="M118" s="71"/>
      <c r="N118" s="3"/>
      <c r="V118" s="80"/>
    </row>
    <row r="119" spans="1:22" ht="13.5" thickBot="1">
      <c r="A119" s="163"/>
      <c r="B119" s="13"/>
      <c r="C119" s="13"/>
      <c r="D119" s="5"/>
      <c r="E119" s="13"/>
      <c r="F119" s="13"/>
      <c r="G119" s="140"/>
      <c r="H119" s="141"/>
      <c r="I119" s="142"/>
      <c r="J119" s="67" t="s">
        <v>2</v>
      </c>
      <c r="K119" s="67"/>
      <c r="L119" s="67"/>
      <c r="M119" s="68"/>
      <c r="N119" s="3"/>
      <c r="V119" s="80"/>
    </row>
    <row r="120" spans="1:22" ht="23.25" thickBot="1">
      <c r="A120" s="163"/>
      <c r="B120" s="50" t="s">
        <v>336</v>
      </c>
      <c r="C120" s="50" t="s">
        <v>338</v>
      </c>
      <c r="D120" s="50" t="s">
        <v>23</v>
      </c>
      <c r="E120" s="168" t="s">
        <v>340</v>
      </c>
      <c r="F120" s="168"/>
      <c r="G120" s="137"/>
      <c r="H120" s="138"/>
      <c r="I120" s="139"/>
      <c r="J120" s="18" t="s">
        <v>1</v>
      </c>
      <c r="K120" s="19"/>
      <c r="L120" s="19"/>
      <c r="M120" s="20"/>
      <c r="N120" s="3"/>
      <c r="V120" s="80"/>
    </row>
    <row r="121" spans="1:22" ht="13.5" thickBot="1">
      <c r="A121" s="164"/>
      <c r="B121" s="14"/>
      <c r="C121" s="14"/>
      <c r="D121" s="15"/>
      <c r="E121" s="16" t="s">
        <v>4</v>
      </c>
      <c r="F121" s="17"/>
      <c r="G121" s="151"/>
      <c r="H121" s="152"/>
      <c r="I121" s="153"/>
      <c r="J121" s="18" t="s">
        <v>0</v>
      </c>
      <c r="K121" s="19"/>
      <c r="L121" s="19"/>
      <c r="M121" s="20"/>
      <c r="N121" s="3"/>
      <c r="V121" s="80"/>
    </row>
    <row r="122" spans="1:22" ht="24" thickTop="1" thickBot="1">
      <c r="A122" s="162">
        <f t="shared" ref="A122" si="23">A118+1</f>
        <v>27</v>
      </c>
      <c r="B122" s="66" t="s">
        <v>335</v>
      </c>
      <c r="C122" s="66" t="s">
        <v>337</v>
      </c>
      <c r="D122" s="66" t="s">
        <v>24</v>
      </c>
      <c r="E122" s="143" t="s">
        <v>339</v>
      </c>
      <c r="F122" s="143"/>
      <c r="G122" s="143" t="s">
        <v>330</v>
      </c>
      <c r="H122" s="144"/>
      <c r="I122" s="72"/>
      <c r="J122" s="69" t="s">
        <v>2</v>
      </c>
      <c r="K122" s="70"/>
      <c r="L122" s="70"/>
      <c r="M122" s="71"/>
      <c r="N122" s="3"/>
      <c r="V122" s="80"/>
    </row>
    <row r="123" spans="1:22" ht="13.5" thickBot="1">
      <c r="A123" s="163"/>
      <c r="B123" s="13"/>
      <c r="C123" s="13"/>
      <c r="D123" s="5"/>
      <c r="E123" s="13"/>
      <c r="F123" s="13"/>
      <c r="G123" s="140"/>
      <c r="H123" s="141"/>
      <c r="I123" s="142"/>
      <c r="J123" s="67" t="s">
        <v>2</v>
      </c>
      <c r="K123" s="67"/>
      <c r="L123" s="67"/>
      <c r="M123" s="68"/>
      <c r="N123" s="3"/>
      <c r="V123" s="80"/>
    </row>
    <row r="124" spans="1:22" ht="23.25" thickBot="1">
      <c r="A124" s="163"/>
      <c r="B124" s="50" t="s">
        <v>336</v>
      </c>
      <c r="C124" s="50" t="s">
        <v>338</v>
      </c>
      <c r="D124" s="50" t="s">
        <v>23</v>
      </c>
      <c r="E124" s="168" t="s">
        <v>340</v>
      </c>
      <c r="F124" s="168"/>
      <c r="G124" s="137"/>
      <c r="H124" s="138"/>
      <c r="I124" s="139"/>
      <c r="J124" s="18" t="s">
        <v>1</v>
      </c>
      <c r="K124" s="19"/>
      <c r="L124" s="19"/>
      <c r="M124" s="20"/>
      <c r="N124" s="3"/>
      <c r="V124" s="80"/>
    </row>
    <row r="125" spans="1:22" ht="13.5" thickBot="1">
      <c r="A125" s="164"/>
      <c r="B125" s="14"/>
      <c r="C125" s="14"/>
      <c r="D125" s="15"/>
      <c r="E125" s="16" t="s">
        <v>4</v>
      </c>
      <c r="F125" s="17"/>
      <c r="G125" s="151"/>
      <c r="H125" s="152"/>
      <c r="I125" s="153"/>
      <c r="J125" s="18" t="s">
        <v>0</v>
      </c>
      <c r="K125" s="19"/>
      <c r="L125" s="19"/>
      <c r="M125" s="20"/>
      <c r="N125" s="3"/>
      <c r="V125" s="80"/>
    </row>
    <row r="126" spans="1:22" ht="24" thickTop="1" thickBot="1">
      <c r="A126" s="162">
        <f t="shared" ref="A126" si="24">A122+1</f>
        <v>28</v>
      </c>
      <c r="B126" s="66" t="s">
        <v>335</v>
      </c>
      <c r="C126" s="66" t="s">
        <v>337</v>
      </c>
      <c r="D126" s="66" t="s">
        <v>24</v>
      </c>
      <c r="E126" s="143" t="s">
        <v>339</v>
      </c>
      <c r="F126" s="143"/>
      <c r="G126" s="143" t="s">
        <v>330</v>
      </c>
      <c r="H126" s="144"/>
      <c r="I126" s="72"/>
      <c r="J126" s="69" t="s">
        <v>2</v>
      </c>
      <c r="K126" s="70"/>
      <c r="L126" s="70"/>
      <c r="M126" s="71"/>
      <c r="N126" s="3"/>
      <c r="V126" s="80"/>
    </row>
    <row r="127" spans="1:22" ht="13.5" thickBot="1">
      <c r="A127" s="163"/>
      <c r="B127" s="13"/>
      <c r="C127" s="13"/>
      <c r="D127" s="5"/>
      <c r="E127" s="13"/>
      <c r="F127" s="13"/>
      <c r="G127" s="140"/>
      <c r="H127" s="141"/>
      <c r="I127" s="142"/>
      <c r="J127" s="67" t="s">
        <v>2</v>
      </c>
      <c r="K127" s="67"/>
      <c r="L127" s="67"/>
      <c r="M127" s="68"/>
      <c r="N127" s="3"/>
      <c r="V127" s="80"/>
    </row>
    <row r="128" spans="1:22" ht="23.25" thickBot="1">
      <c r="A128" s="163"/>
      <c r="B128" s="50" t="s">
        <v>336</v>
      </c>
      <c r="C128" s="50" t="s">
        <v>338</v>
      </c>
      <c r="D128" s="50" t="s">
        <v>23</v>
      </c>
      <c r="E128" s="168" t="s">
        <v>340</v>
      </c>
      <c r="F128" s="168"/>
      <c r="G128" s="137"/>
      <c r="H128" s="138"/>
      <c r="I128" s="139"/>
      <c r="J128" s="18" t="s">
        <v>1</v>
      </c>
      <c r="K128" s="19"/>
      <c r="L128" s="19"/>
      <c r="M128" s="20"/>
      <c r="N128" s="3"/>
      <c r="V128" s="80"/>
    </row>
    <row r="129" spans="1:22" ht="13.5" thickBot="1">
      <c r="A129" s="164"/>
      <c r="B129" s="14"/>
      <c r="C129" s="14"/>
      <c r="D129" s="15"/>
      <c r="E129" s="16" t="s">
        <v>4</v>
      </c>
      <c r="F129" s="17"/>
      <c r="G129" s="151"/>
      <c r="H129" s="152"/>
      <c r="I129" s="153"/>
      <c r="J129" s="18" t="s">
        <v>0</v>
      </c>
      <c r="K129" s="19"/>
      <c r="L129" s="19"/>
      <c r="M129" s="20"/>
      <c r="N129" s="3"/>
      <c r="V129" s="80"/>
    </row>
    <row r="130" spans="1:22" ht="24" thickTop="1" thickBot="1">
      <c r="A130" s="162">
        <f t="shared" ref="A130" si="25">A126+1</f>
        <v>29</v>
      </c>
      <c r="B130" s="66" t="s">
        <v>335</v>
      </c>
      <c r="C130" s="66" t="s">
        <v>337</v>
      </c>
      <c r="D130" s="66" t="s">
        <v>24</v>
      </c>
      <c r="E130" s="143" t="s">
        <v>339</v>
      </c>
      <c r="F130" s="143"/>
      <c r="G130" s="143" t="s">
        <v>330</v>
      </c>
      <c r="H130" s="144"/>
      <c r="I130" s="72"/>
      <c r="J130" s="69" t="s">
        <v>2</v>
      </c>
      <c r="K130" s="70"/>
      <c r="L130" s="70"/>
      <c r="M130" s="71"/>
      <c r="N130" s="3"/>
      <c r="V130" s="80"/>
    </row>
    <row r="131" spans="1:22" ht="13.5" thickBot="1">
      <c r="A131" s="163"/>
      <c r="B131" s="13"/>
      <c r="C131" s="13"/>
      <c r="D131" s="5"/>
      <c r="E131" s="13"/>
      <c r="F131" s="13"/>
      <c r="G131" s="140"/>
      <c r="H131" s="141"/>
      <c r="I131" s="142"/>
      <c r="J131" s="67" t="s">
        <v>2</v>
      </c>
      <c r="K131" s="67"/>
      <c r="L131" s="67"/>
      <c r="M131" s="68"/>
      <c r="N131" s="3"/>
      <c r="V131" s="80"/>
    </row>
    <row r="132" spans="1:22" ht="23.25" thickBot="1">
      <c r="A132" s="163"/>
      <c r="B132" s="50" t="s">
        <v>336</v>
      </c>
      <c r="C132" s="50" t="s">
        <v>338</v>
      </c>
      <c r="D132" s="50" t="s">
        <v>23</v>
      </c>
      <c r="E132" s="168" t="s">
        <v>340</v>
      </c>
      <c r="F132" s="168"/>
      <c r="G132" s="137"/>
      <c r="H132" s="138"/>
      <c r="I132" s="139"/>
      <c r="J132" s="18" t="s">
        <v>1</v>
      </c>
      <c r="K132" s="19"/>
      <c r="L132" s="19"/>
      <c r="M132" s="20"/>
      <c r="N132" s="3"/>
      <c r="V132" s="80"/>
    </row>
    <row r="133" spans="1:22" ht="13.5" thickBot="1">
      <c r="A133" s="164"/>
      <c r="B133" s="14"/>
      <c r="C133" s="14"/>
      <c r="D133" s="15"/>
      <c r="E133" s="16" t="s">
        <v>4</v>
      </c>
      <c r="F133" s="17"/>
      <c r="G133" s="151"/>
      <c r="H133" s="152"/>
      <c r="I133" s="153"/>
      <c r="J133" s="18" t="s">
        <v>0</v>
      </c>
      <c r="K133" s="19"/>
      <c r="L133" s="19"/>
      <c r="M133" s="20"/>
      <c r="N133" s="3"/>
      <c r="V133" s="80"/>
    </row>
    <row r="134" spans="1:22" ht="24" thickTop="1" thickBot="1">
      <c r="A134" s="162">
        <f t="shared" ref="A134" si="26">A130+1</f>
        <v>30</v>
      </c>
      <c r="B134" s="66" t="s">
        <v>335</v>
      </c>
      <c r="C134" s="66" t="s">
        <v>337</v>
      </c>
      <c r="D134" s="66" t="s">
        <v>24</v>
      </c>
      <c r="E134" s="143" t="s">
        <v>339</v>
      </c>
      <c r="F134" s="143"/>
      <c r="G134" s="143" t="s">
        <v>330</v>
      </c>
      <c r="H134" s="144"/>
      <c r="I134" s="72"/>
      <c r="J134" s="69" t="s">
        <v>2</v>
      </c>
      <c r="K134" s="70"/>
      <c r="L134" s="70"/>
      <c r="M134" s="71"/>
      <c r="N134" s="3"/>
      <c r="V134" s="80"/>
    </row>
    <row r="135" spans="1:22" ht="13.5" thickBot="1">
      <c r="A135" s="163"/>
      <c r="B135" s="13"/>
      <c r="C135" s="13"/>
      <c r="D135" s="5"/>
      <c r="E135" s="13"/>
      <c r="F135" s="13"/>
      <c r="G135" s="140"/>
      <c r="H135" s="141"/>
      <c r="I135" s="142"/>
      <c r="J135" s="67" t="s">
        <v>2</v>
      </c>
      <c r="K135" s="67"/>
      <c r="L135" s="67"/>
      <c r="M135" s="68"/>
      <c r="N135" s="3"/>
      <c r="V135" s="80"/>
    </row>
    <row r="136" spans="1:22" ht="23.25" thickBot="1">
      <c r="A136" s="163"/>
      <c r="B136" s="50" t="s">
        <v>336</v>
      </c>
      <c r="C136" s="50" t="s">
        <v>338</v>
      </c>
      <c r="D136" s="50" t="s">
        <v>23</v>
      </c>
      <c r="E136" s="168" t="s">
        <v>340</v>
      </c>
      <c r="F136" s="168"/>
      <c r="G136" s="137"/>
      <c r="H136" s="138"/>
      <c r="I136" s="139"/>
      <c r="J136" s="18" t="s">
        <v>1</v>
      </c>
      <c r="K136" s="19"/>
      <c r="L136" s="19"/>
      <c r="M136" s="20"/>
      <c r="N136" s="3"/>
      <c r="V136" s="80"/>
    </row>
    <row r="137" spans="1:22" ht="13.5" thickBot="1">
      <c r="A137" s="164"/>
      <c r="B137" s="14"/>
      <c r="C137" s="14"/>
      <c r="D137" s="15"/>
      <c r="E137" s="16" t="s">
        <v>4</v>
      </c>
      <c r="F137" s="17"/>
      <c r="G137" s="151"/>
      <c r="H137" s="152"/>
      <c r="I137" s="153"/>
      <c r="J137" s="18" t="s">
        <v>0</v>
      </c>
      <c r="K137" s="19"/>
      <c r="L137" s="19"/>
      <c r="M137" s="20"/>
      <c r="N137" s="3"/>
      <c r="V137" s="80"/>
    </row>
    <row r="138" spans="1:22" ht="24" thickTop="1" thickBot="1">
      <c r="A138" s="162">
        <f t="shared" ref="A138" si="27">A134+1</f>
        <v>31</v>
      </c>
      <c r="B138" s="66" t="s">
        <v>335</v>
      </c>
      <c r="C138" s="66" t="s">
        <v>337</v>
      </c>
      <c r="D138" s="66" t="s">
        <v>24</v>
      </c>
      <c r="E138" s="143" t="s">
        <v>339</v>
      </c>
      <c r="F138" s="143"/>
      <c r="G138" s="143" t="s">
        <v>330</v>
      </c>
      <c r="H138" s="144"/>
      <c r="I138" s="72"/>
      <c r="J138" s="69" t="s">
        <v>2</v>
      </c>
      <c r="K138" s="70"/>
      <c r="L138" s="70"/>
      <c r="M138" s="71"/>
      <c r="N138" s="3"/>
      <c r="V138" s="80"/>
    </row>
    <row r="139" spans="1:22" ht="13.5" thickBot="1">
      <c r="A139" s="163"/>
      <c r="B139" s="13"/>
      <c r="C139" s="13"/>
      <c r="D139" s="5"/>
      <c r="E139" s="13"/>
      <c r="F139" s="13"/>
      <c r="G139" s="140"/>
      <c r="H139" s="141"/>
      <c r="I139" s="142"/>
      <c r="J139" s="67" t="s">
        <v>2</v>
      </c>
      <c r="K139" s="67"/>
      <c r="L139" s="67"/>
      <c r="M139" s="68"/>
      <c r="N139" s="3"/>
      <c r="V139" s="80"/>
    </row>
    <row r="140" spans="1:22" ht="23.25" thickBot="1">
      <c r="A140" s="163"/>
      <c r="B140" s="50" t="s">
        <v>336</v>
      </c>
      <c r="C140" s="50" t="s">
        <v>338</v>
      </c>
      <c r="D140" s="50" t="s">
        <v>23</v>
      </c>
      <c r="E140" s="168" t="s">
        <v>340</v>
      </c>
      <c r="F140" s="168"/>
      <c r="G140" s="137"/>
      <c r="H140" s="138"/>
      <c r="I140" s="139"/>
      <c r="J140" s="18" t="s">
        <v>1</v>
      </c>
      <c r="K140" s="19"/>
      <c r="L140" s="19"/>
      <c r="M140" s="20"/>
      <c r="N140" s="3"/>
      <c r="V140" s="80"/>
    </row>
    <row r="141" spans="1:22" ht="13.5" thickBot="1">
      <c r="A141" s="164"/>
      <c r="B141" s="14"/>
      <c r="C141" s="14"/>
      <c r="D141" s="15"/>
      <c r="E141" s="16" t="s">
        <v>4</v>
      </c>
      <c r="F141" s="17"/>
      <c r="G141" s="151"/>
      <c r="H141" s="152"/>
      <c r="I141" s="153"/>
      <c r="J141" s="18" t="s">
        <v>0</v>
      </c>
      <c r="K141" s="19"/>
      <c r="L141" s="19"/>
      <c r="M141" s="20"/>
      <c r="N141" s="3"/>
      <c r="V141" s="80"/>
    </row>
    <row r="142" spans="1:22" ht="24" thickTop="1" thickBot="1">
      <c r="A142" s="162">
        <f t="shared" ref="A142" si="28">A138+1</f>
        <v>32</v>
      </c>
      <c r="B142" s="66" t="s">
        <v>335</v>
      </c>
      <c r="C142" s="66" t="s">
        <v>337</v>
      </c>
      <c r="D142" s="66" t="s">
        <v>24</v>
      </c>
      <c r="E142" s="143" t="s">
        <v>339</v>
      </c>
      <c r="F142" s="143"/>
      <c r="G142" s="143" t="s">
        <v>330</v>
      </c>
      <c r="H142" s="144"/>
      <c r="I142" s="72"/>
      <c r="J142" s="69" t="s">
        <v>2</v>
      </c>
      <c r="K142" s="70"/>
      <c r="L142" s="70"/>
      <c r="M142" s="71"/>
      <c r="N142" s="3"/>
      <c r="V142" s="80"/>
    </row>
    <row r="143" spans="1:22" ht="13.5" thickBot="1">
      <c r="A143" s="163"/>
      <c r="B143" s="13"/>
      <c r="C143" s="13"/>
      <c r="D143" s="5"/>
      <c r="E143" s="13"/>
      <c r="F143" s="13"/>
      <c r="G143" s="140"/>
      <c r="H143" s="141"/>
      <c r="I143" s="142"/>
      <c r="J143" s="67" t="s">
        <v>2</v>
      </c>
      <c r="K143" s="67"/>
      <c r="L143" s="67"/>
      <c r="M143" s="68"/>
      <c r="N143" s="3"/>
      <c r="V143" s="80"/>
    </row>
    <row r="144" spans="1:22" ht="23.25" thickBot="1">
      <c r="A144" s="163"/>
      <c r="B144" s="50" t="s">
        <v>336</v>
      </c>
      <c r="C144" s="50" t="s">
        <v>338</v>
      </c>
      <c r="D144" s="50" t="s">
        <v>23</v>
      </c>
      <c r="E144" s="168" t="s">
        <v>340</v>
      </c>
      <c r="F144" s="168"/>
      <c r="G144" s="137"/>
      <c r="H144" s="138"/>
      <c r="I144" s="139"/>
      <c r="J144" s="18" t="s">
        <v>1</v>
      </c>
      <c r="K144" s="19"/>
      <c r="L144" s="19"/>
      <c r="M144" s="20"/>
      <c r="N144" s="3"/>
      <c r="V144" s="80"/>
    </row>
    <row r="145" spans="1:22" ht="13.5" thickBot="1">
      <c r="A145" s="164"/>
      <c r="B145" s="14"/>
      <c r="C145" s="14"/>
      <c r="D145" s="15"/>
      <c r="E145" s="16" t="s">
        <v>4</v>
      </c>
      <c r="F145" s="17"/>
      <c r="G145" s="151"/>
      <c r="H145" s="152"/>
      <c r="I145" s="153"/>
      <c r="J145" s="18" t="s">
        <v>0</v>
      </c>
      <c r="K145" s="19"/>
      <c r="L145" s="19"/>
      <c r="M145" s="20"/>
      <c r="N145" s="3"/>
      <c r="V145" s="80"/>
    </row>
    <row r="146" spans="1:22" ht="24" thickTop="1" thickBot="1">
      <c r="A146" s="162">
        <f t="shared" ref="A146" si="29">A142+1</f>
        <v>33</v>
      </c>
      <c r="B146" s="66" t="s">
        <v>335</v>
      </c>
      <c r="C146" s="66" t="s">
        <v>337</v>
      </c>
      <c r="D146" s="66" t="s">
        <v>24</v>
      </c>
      <c r="E146" s="143" t="s">
        <v>339</v>
      </c>
      <c r="F146" s="143"/>
      <c r="G146" s="143" t="s">
        <v>330</v>
      </c>
      <c r="H146" s="144"/>
      <c r="I146" s="72"/>
      <c r="J146" s="69" t="s">
        <v>2</v>
      </c>
      <c r="K146" s="70"/>
      <c r="L146" s="70"/>
      <c r="M146" s="71"/>
      <c r="N146" s="3"/>
      <c r="V146" s="80"/>
    </row>
    <row r="147" spans="1:22" ht="13.5" thickBot="1">
      <c r="A147" s="163"/>
      <c r="B147" s="13"/>
      <c r="C147" s="13"/>
      <c r="D147" s="5"/>
      <c r="E147" s="13"/>
      <c r="F147" s="13"/>
      <c r="G147" s="140"/>
      <c r="H147" s="141"/>
      <c r="I147" s="142"/>
      <c r="J147" s="67" t="s">
        <v>2</v>
      </c>
      <c r="K147" s="67"/>
      <c r="L147" s="67"/>
      <c r="M147" s="68"/>
      <c r="N147" s="3"/>
      <c r="V147" s="80"/>
    </row>
    <row r="148" spans="1:22" ht="23.25" thickBot="1">
      <c r="A148" s="163"/>
      <c r="B148" s="50" t="s">
        <v>336</v>
      </c>
      <c r="C148" s="50" t="s">
        <v>338</v>
      </c>
      <c r="D148" s="50" t="s">
        <v>23</v>
      </c>
      <c r="E148" s="168" t="s">
        <v>340</v>
      </c>
      <c r="F148" s="168"/>
      <c r="G148" s="137"/>
      <c r="H148" s="138"/>
      <c r="I148" s="139"/>
      <c r="J148" s="18" t="s">
        <v>1</v>
      </c>
      <c r="K148" s="19"/>
      <c r="L148" s="19"/>
      <c r="M148" s="20"/>
      <c r="N148" s="3"/>
      <c r="V148" s="80"/>
    </row>
    <row r="149" spans="1:22" ht="13.5" thickBot="1">
      <c r="A149" s="164"/>
      <c r="B149" s="14"/>
      <c r="C149" s="14"/>
      <c r="D149" s="15"/>
      <c r="E149" s="16" t="s">
        <v>4</v>
      </c>
      <c r="F149" s="17"/>
      <c r="G149" s="151"/>
      <c r="H149" s="152"/>
      <c r="I149" s="153"/>
      <c r="J149" s="18" t="s">
        <v>0</v>
      </c>
      <c r="K149" s="19"/>
      <c r="L149" s="19"/>
      <c r="M149" s="20"/>
      <c r="N149" s="3"/>
      <c r="V149" s="80"/>
    </row>
    <row r="150" spans="1:22" ht="24" thickTop="1" thickBot="1">
      <c r="A150" s="162">
        <f t="shared" ref="A150" si="30">A146+1</f>
        <v>34</v>
      </c>
      <c r="B150" s="66" t="s">
        <v>335</v>
      </c>
      <c r="C150" s="66" t="s">
        <v>337</v>
      </c>
      <c r="D150" s="66" t="s">
        <v>24</v>
      </c>
      <c r="E150" s="143" t="s">
        <v>339</v>
      </c>
      <c r="F150" s="143"/>
      <c r="G150" s="143" t="s">
        <v>330</v>
      </c>
      <c r="H150" s="144"/>
      <c r="I150" s="72"/>
      <c r="J150" s="69" t="s">
        <v>2</v>
      </c>
      <c r="K150" s="70"/>
      <c r="L150" s="70"/>
      <c r="M150" s="71"/>
      <c r="N150" s="3"/>
      <c r="V150" s="80"/>
    </row>
    <row r="151" spans="1:22" ht="13.5" thickBot="1">
      <c r="A151" s="163"/>
      <c r="B151" s="13"/>
      <c r="C151" s="13"/>
      <c r="D151" s="5"/>
      <c r="E151" s="13"/>
      <c r="F151" s="13"/>
      <c r="G151" s="140"/>
      <c r="H151" s="141"/>
      <c r="I151" s="142"/>
      <c r="J151" s="67" t="s">
        <v>2</v>
      </c>
      <c r="K151" s="67"/>
      <c r="L151" s="67"/>
      <c r="M151" s="68"/>
      <c r="N151" s="3"/>
      <c r="V151" s="80"/>
    </row>
    <row r="152" spans="1:22" ht="23.25" thickBot="1">
      <c r="A152" s="163"/>
      <c r="B152" s="50" t="s">
        <v>336</v>
      </c>
      <c r="C152" s="50" t="s">
        <v>338</v>
      </c>
      <c r="D152" s="50" t="s">
        <v>23</v>
      </c>
      <c r="E152" s="168" t="s">
        <v>340</v>
      </c>
      <c r="F152" s="168"/>
      <c r="G152" s="137"/>
      <c r="H152" s="138"/>
      <c r="I152" s="139"/>
      <c r="J152" s="18" t="s">
        <v>1</v>
      </c>
      <c r="K152" s="19"/>
      <c r="L152" s="19"/>
      <c r="M152" s="20"/>
      <c r="N152" s="3"/>
      <c r="V152" s="80"/>
    </row>
    <row r="153" spans="1:22" ht="13.5" thickBot="1">
      <c r="A153" s="164"/>
      <c r="B153" s="14"/>
      <c r="C153" s="14"/>
      <c r="D153" s="15"/>
      <c r="E153" s="16" t="s">
        <v>4</v>
      </c>
      <c r="F153" s="17"/>
      <c r="G153" s="151"/>
      <c r="H153" s="152"/>
      <c r="I153" s="153"/>
      <c r="J153" s="18" t="s">
        <v>0</v>
      </c>
      <c r="K153" s="19"/>
      <c r="L153" s="19"/>
      <c r="M153" s="20"/>
      <c r="N153" s="3"/>
      <c r="V153" s="80"/>
    </row>
    <row r="154" spans="1:22" ht="24" thickTop="1" thickBot="1">
      <c r="A154" s="162">
        <f t="shared" ref="A154" si="31">A150+1</f>
        <v>35</v>
      </c>
      <c r="B154" s="66" t="s">
        <v>335</v>
      </c>
      <c r="C154" s="66" t="s">
        <v>337</v>
      </c>
      <c r="D154" s="66" t="s">
        <v>24</v>
      </c>
      <c r="E154" s="143" t="s">
        <v>339</v>
      </c>
      <c r="F154" s="143"/>
      <c r="G154" s="143" t="s">
        <v>330</v>
      </c>
      <c r="H154" s="144"/>
      <c r="I154" s="72"/>
      <c r="J154" s="69" t="s">
        <v>2</v>
      </c>
      <c r="K154" s="70"/>
      <c r="L154" s="70"/>
      <c r="M154" s="71"/>
      <c r="N154" s="3"/>
      <c r="V154" s="80"/>
    </row>
    <row r="155" spans="1:22" ht="13.5" thickBot="1">
      <c r="A155" s="163"/>
      <c r="B155" s="13"/>
      <c r="C155" s="13"/>
      <c r="D155" s="5"/>
      <c r="E155" s="13"/>
      <c r="F155" s="13"/>
      <c r="G155" s="140"/>
      <c r="H155" s="141"/>
      <c r="I155" s="142"/>
      <c r="J155" s="67" t="s">
        <v>2</v>
      </c>
      <c r="K155" s="67"/>
      <c r="L155" s="67"/>
      <c r="M155" s="68"/>
      <c r="N155" s="3"/>
      <c r="V155" s="80"/>
    </row>
    <row r="156" spans="1:22" ht="23.25" thickBot="1">
      <c r="A156" s="163"/>
      <c r="B156" s="50" t="s">
        <v>336</v>
      </c>
      <c r="C156" s="50" t="s">
        <v>338</v>
      </c>
      <c r="D156" s="50" t="s">
        <v>23</v>
      </c>
      <c r="E156" s="168" t="s">
        <v>340</v>
      </c>
      <c r="F156" s="168"/>
      <c r="G156" s="137"/>
      <c r="H156" s="138"/>
      <c r="I156" s="139"/>
      <c r="J156" s="18" t="s">
        <v>1</v>
      </c>
      <c r="K156" s="19"/>
      <c r="L156" s="19"/>
      <c r="M156" s="20"/>
      <c r="N156" s="3"/>
      <c r="V156" s="80"/>
    </row>
    <row r="157" spans="1:22" ht="13.5" thickBot="1">
      <c r="A157" s="164"/>
      <c r="B157" s="14"/>
      <c r="C157" s="14"/>
      <c r="D157" s="15"/>
      <c r="E157" s="16" t="s">
        <v>4</v>
      </c>
      <c r="F157" s="17"/>
      <c r="G157" s="151"/>
      <c r="H157" s="152"/>
      <c r="I157" s="153"/>
      <c r="J157" s="18" t="s">
        <v>0</v>
      </c>
      <c r="K157" s="19"/>
      <c r="L157" s="19"/>
      <c r="M157" s="20"/>
      <c r="N157" s="3"/>
      <c r="V157" s="80"/>
    </row>
    <row r="158" spans="1:22" ht="24" thickTop="1" thickBot="1">
      <c r="A158" s="162">
        <f t="shared" ref="A158" si="32">A154+1</f>
        <v>36</v>
      </c>
      <c r="B158" s="66" t="s">
        <v>335</v>
      </c>
      <c r="C158" s="66" t="s">
        <v>337</v>
      </c>
      <c r="D158" s="66" t="s">
        <v>24</v>
      </c>
      <c r="E158" s="143" t="s">
        <v>339</v>
      </c>
      <c r="F158" s="143"/>
      <c r="G158" s="143" t="s">
        <v>330</v>
      </c>
      <c r="H158" s="144"/>
      <c r="I158" s="72"/>
      <c r="J158" s="69" t="s">
        <v>2</v>
      </c>
      <c r="K158" s="70"/>
      <c r="L158" s="70"/>
      <c r="M158" s="71"/>
      <c r="N158" s="3"/>
      <c r="V158" s="80"/>
    </row>
    <row r="159" spans="1:22" ht="13.5" thickBot="1">
      <c r="A159" s="163"/>
      <c r="B159" s="13"/>
      <c r="C159" s="13"/>
      <c r="D159" s="5"/>
      <c r="E159" s="13"/>
      <c r="F159" s="13"/>
      <c r="G159" s="140"/>
      <c r="H159" s="141"/>
      <c r="I159" s="142"/>
      <c r="J159" s="67" t="s">
        <v>2</v>
      </c>
      <c r="K159" s="67"/>
      <c r="L159" s="67"/>
      <c r="M159" s="68"/>
      <c r="N159" s="3"/>
      <c r="V159" s="80"/>
    </row>
    <row r="160" spans="1:22" ht="23.25" thickBot="1">
      <c r="A160" s="163"/>
      <c r="B160" s="50" t="s">
        <v>336</v>
      </c>
      <c r="C160" s="50" t="s">
        <v>338</v>
      </c>
      <c r="D160" s="50" t="s">
        <v>23</v>
      </c>
      <c r="E160" s="168" t="s">
        <v>340</v>
      </c>
      <c r="F160" s="168"/>
      <c r="G160" s="137"/>
      <c r="H160" s="138"/>
      <c r="I160" s="139"/>
      <c r="J160" s="18" t="s">
        <v>1</v>
      </c>
      <c r="K160" s="19"/>
      <c r="L160" s="19"/>
      <c r="M160" s="20"/>
      <c r="N160" s="3"/>
      <c r="V160" s="80"/>
    </row>
    <row r="161" spans="1:22" ht="13.5" thickBot="1">
      <c r="A161" s="164"/>
      <c r="B161" s="14"/>
      <c r="C161" s="14"/>
      <c r="D161" s="15"/>
      <c r="E161" s="16" t="s">
        <v>4</v>
      </c>
      <c r="F161" s="17"/>
      <c r="G161" s="151"/>
      <c r="H161" s="152"/>
      <c r="I161" s="153"/>
      <c r="J161" s="18" t="s">
        <v>0</v>
      </c>
      <c r="K161" s="19"/>
      <c r="L161" s="19"/>
      <c r="M161" s="20"/>
      <c r="N161" s="3"/>
      <c r="V161" s="80"/>
    </row>
    <row r="162" spans="1:22" ht="24" thickTop="1" thickBot="1">
      <c r="A162" s="162">
        <f t="shared" ref="A162" si="33">A158+1</f>
        <v>37</v>
      </c>
      <c r="B162" s="66" t="s">
        <v>335</v>
      </c>
      <c r="C162" s="66" t="s">
        <v>337</v>
      </c>
      <c r="D162" s="66" t="s">
        <v>24</v>
      </c>
      <c r="E162" s="143" t="s">
        <v>339</v>
      </c>
      <c r="F162" s="143"/>
      <c r="G162" s="143" t="s">
        <v>330</v>
      </c>
      <c r="H162" s="144"/>
      <c r="I162" s="72"/>
      <c r="J162" s="69" t="s">
        <v>2</v>
      </c>
      <c r="K162" s="70"/>
      <c r="L162" s="70"/>
      <c r="M162" s="71"/>
      <c r="N162" s="3"/>
      <c r="V162" s="80"/>
    </row>
    <row r="163" spans="1:22" ht="13.5" thickBot="1">
      <c r="A163" s="163"/>
      <c r="B163" s="13"/>
      <c r="C163" s="13"/>
      <c r="D163" s="5"/>
      <c r="E163" s="13"/>
      <c r="F163" s="13"/>
      <c r="G163" s="140"/>
      <c r="H163" s="141"/>
      <c r="I163" s="142"/>
      <c r="J163" s="67" t="s">
        <v>2</v>
      </c>
      <c r="K163" s="67"/>
      <c r="L163" s="67"/>
      <c r="M163" s="68"/>
      <c r="N163" s="3"/>
      <c r="V163" s="80"/>
    </row>
    <row r="164" spans="1:22" ht="23.25" thickBot="1">
      <c r="A164" s="163"/>
      <c r="B164" s="50" t="s">
        <v>336</v>
      </c>
      <c r="C164" s="50" t="s">
        <v>338</v>
      </c>
      <c r="D164" s="50" t="s">
        <v>23</v>
      </c>
      <c r="E164" s="168" t="s">
        <v>340</v>
      </c>
      <c r="F164" s="168"/>
      <c r="G164" s="137"/>
      <c r="H164" s="138"/>
      <c r="I164" s="139"/>
      <c r="J164" s="18" t="s">
        <v>1</v>
      </c>
      <c r="K164" s="19"/>
      <c r="L164" s="19"/>
      <c r="M164" s="20"/>
      <c r="N164" s="3"/>
      <c r="V164" s="80"/>
    </row>
    <row r="165" spans="1:22" ht="13.5" thickBot="1">
      <c r="A165" s="164"/>
      <c r="B165" s="14"/>
      <c r="C165" s="14"/>
      <c r="D165" s="15"/>
      <c r="E165" s="16" t="s">
        <v>4</v>
      </c>
      <c r="F165" s="17"/>
      <c r="G165" s="151"/>
      <c r="H165" s="152"/>
      <c r="I165" s="153"/>
      <c r="J165" s="18" t="s">
        <v>0</v>
      </c>
      <c r="K165" s="19"/>
      <c r="L165" s="19"/>
      <c r="M165" s="20"/>
      <c r="N165" s="3"/>
      <c r="V165" s="80"/>
    </row>
    <row r="166" spans="1:22" ht="24" thickTop="1" thickBot="1">
      <c r="A166" s="162">
        <f t="shared" ref="A166" si="34">A162+1</f>
        <v>38</v>
      </c>
      <c r="B166" s="66" t="s">
        <v>335</v>
      </c>
      <c r="C166" s="66" t="s">
        <v>337</v>
      </c>
      <c r="D166" s="66" t="s">
        <v>24</v>
      </c>
      <c r="E166" s="143" t="s">
        <v>339</v>
      </c>
      <c r="F166" s="143"/>
      <c r="G166" s="143" t="s">
        <v>330</v>
      </c>
      <c r="H166" s="144"/>
      <c r="I166" s="72"/>
      <c r="J166" s="69" t="s">
        <v>2</v>
      </c>
      <c r="K166" s="70"/>
      <c r="L166" s="70"/>
      <c r="M166" s="71"/>
      <c r="N166" s="3"/>
      <c r="V166" s="80"/>
    </row>
    <row r="167" spans="1:22" ht="13.5" thickBot="1">
      <c r="A167" s="163"/>
      <c r="B167" s="13"/>
      <c r="C167" s="13"/>
      <c r="D167" s="5"/>
      <c r="E167" s="13"/>
      <c r="F167" s="13"/>
      <c r="G167" s="140"/>
      <c r="H167" s="141"/>
      <c r="I167" s="142"/>
      <c r="J167" s="67" t="s">
        <v>2</v>
      </c>
      <c r="K167" s="67"/>
      <c r="L167" s="67"/>
      <c r="M167" s="68"/>
      <c r="N167" s="3"/>
      <c r="V167" s="80"/>
    </row>
    <row r="168" spans="1:22" ht="23.25" thickBot="1">
      <c r="A168" s="163"/>
      <c r="B168" s="50" t="s">
        <v>336</v>
      </c>
      <c r="C168" s="50" t="s">
        <v>338</v>
      </c>
      <c r="D168" s="50" t="s">
        <v>23</v>
      </c>
      <c r="E168" s="168" t="s">
        <v>340</v>
      </c>
      <c r="F168" s="168"/>
      <c r="G168" s="137"/>
      <c r="H168" s="138"/>
      <c r="I168" s="139"/>
      <c r="J168" s="18" t="s">
        <v>1</v>
      </c>
      <c r="K168" s="19"/>
      <c r="L168" s="19"/>
      <c r="M168" s="20"/>
      <c r="N168" s="3"/>
      <c r="V168" s="80"/>
    </row>
    <row r="169" spans="1:22" ht="13.5" thickBot="1">
      <c r="A169" s="164"/>
      <c r="B169" s="14"/>
      <c r="C169" s="14"/>
      <c r="D169" s="15"/>
      <c r="E169" s="16" t="s">
        <v>4</v>
      </c>
      <c r="F169" s="17"/>
      <c r="G169" s="151"/>
      <c r="H169" s="152"/>
      <c r="I169" s="153"/>
      <c r="J169" s="18" t="s">
        <v>0</v>
      </c>
      <c r="K169" s="19"/>
      <c r="L169" s="19"/>
      <c r="M169" s="20"/>
      <c r="N169" s="3"/>
      <c r="V169" s="80"/>
    </row>
    <row r="170" spans="1:22" ht="24" thickTop="1" thickBot="1">
      <c r="A170" s="162">
        <f t="shared" ref="A170" si="35">A166+1</f>
        <v>39</v>
      </c>
      <c r="B170" s="66" t="s">
        <v>335</v>
      </c>
      <c r="C170" s="66" t="s">
        <v>337</v>
      </c>
      <c r="D170" s="66" t="s">
        <v>24</v>
      </c>
      <c r="E170" s="143" t="s">
        <v>339</v>
      </c>
      <c r="F170" s="143"/>
      <c r="G170" s="143" t="s">
        <v>330</v>
      </c>
      <c r="H170" s="144"/>
      <c r="I170" s="72"/>
      <c r="J170" s="69" t="s">
        <v>2</v>
      </c>
      <c r="K170" s="70"/>
      <c r="L170" s="70"/>
      <c r="M170" s="71"/>
      <c r="N170" s="3"/>
      <c r="V170" s="80"/>
    </row>
    <row r="171" spans="1:22" ht="13.5" thickBot="1">
      <c r="A171" s="163"/>
      <c r="B171" s="13"/>
      <c r="C171" s="13"/>
      <c r="D171" s="5"/>
      <c r="E171" s="13"/>
      <c r="F171" s="13"/>
      <c r="G171" s="140"/>
      <c r="H171" s="141"/>
      <c r="I171" s="142"/>
      <c r="J171" s="67" t="s">
        <v>2</v>
      </c>
      <c r="K171" s="67"/>
      <c r="L171" s="67"/>
      <c r="M171" s="68"/>
      <c r="N171" s="3"/>
      <c r="V171" s="80"/>
    </row>
    <row r="172" spans="1:22" ht="23.25" thickBot="1">
      <c r="A172" s="163"/>
      <c r="B172" s="50" t="s">
        <v>336</v>
      </c>
      <c r="C172" s="50" t="s">
        <v>338</v>
      </c>
      <c r="D172" s="50" t="s">
        <v>23</v>
      </c>
      <c r="E172" s="168" t="s">
        <v>340</v>
      </c>
      <c r="F172" s="168"/>
      <c r="G172" s="137"/>
      <c r="H172" s="138"/>
      <c r="I172" s="139"/>
      <c r="J172" s="18" t="s">
        <v>1</v>
      </c>
      <c r="K172" s="19"/>
      <c r="L172" s="19"/>
      <c r="M172" s="20"/>
      <c r="N172" s="3"/>
      <c r="V172" s="80"/>
    </row>
    <row r="173" spans="1:22" ht="13.5" thickBot="1">
      <c r="A173" s="164"/>
      <c r="B173" s="14"/>
      <c r="C173" s="14"/>
      <c r="D173" s="15"/>
      <c r="E173" s="16" t="s">
        <v>4</v>
      </c>
      <c r="F173" s="17"/>
      <c r="G173" s="151"/>
      <c r="H173" s="152"/>
      <c r="I173" s="153"/>
      <c r="J173" s="18" t="s">
        <v>0</v>
      </c>
      <c r="K173" s="19"/>
      <c r="L173" s="19"/>
      <c r="M173" s="20"/>
      <c r="N173" s="3"/>
      <c r="V173" s="80"/>
    </row>
    <row r="174" spans="1:22" ht="24" thickTop="1" thickBot="1">
      <c r="A174" s="162">
        <f t="shared" ref="A174" si="36">A170+1</f>
        <v>40</v>
      </c>
      <c r="B174" s="66" t="s">
        <v>335</v>
      </c>
      <c r="C174" s="66" t="s">
        <v>337</v>
      </c>
      <c r="D174" s="66" t="s">
        <v>24</v>
      </c>
      <c r="E174" s="143" t="s">
        <v>339</v>
      </c>
      <c r="F174" s="143"/>
      <c r="G174" s="143" t="s">
        <v>330</v>
      </c>
      <c r="H174" s="144"/>
      <c r="I174" s="72"/>
      <c r="J174" s="69" t="s">
        <v>2</v>
      </c>
      <c r="K174" s="70"/>
      <c r="L174" s="70"/>
      <c r="M174" s="71"/>
      <c r="N174" s="3"/>
      <c r="V174" s="80"/>
    </row>
    <row r="175" spans="1:22" ht="13.5" thickBot="1">
      <c r="A175" s="163"/>
      <c r="B175" s="13"/>
      <c r="C175" s="13"/>
      <c r="D175" s="5"/>
      <c r="E175" s="13"/>
      <c r="F175" s="13"/>
      <c r="G175" s="140"/>
      <c r="H175" s="141"/>
      <c r="I175" s="142"/>
      <c r="J175" s="67" t="s">
        <v>2</v>
      </c>
      <c r="K175" s="67"/>
      <c r="L175" s="67"/>
      <c r="M175" s="68"/>
      <c r="N175" s="3"/>
      <c r="V175" s="80"/>
    </row>
    <row r="176" spans="1:22" ht="23.25" thickBot="1">
      <c r="A176" s="163"/>
      <c r="B176" s="50" t="s">
        <v>336</v>
      </c>
      <c r="C176" s="50" t="s">
        <v>338</v>
      </c>
      <c r="D176" s="50" t="s">
        <v>23</v>
      </c>
      <c r="E176" s="168" t="s">
        <v>340</v>
      </c>
      <c r="F176" s="168"/>
      <c r="G176" s="137"/>
      <c r="H176" s="138"/>
      <c r="I176" s="139"/>
      <c r="J176" s="18" t="s">
        <v>1</v>
      </c>
      <c r="K176" s="19"/>
      <c r="L176" s="19"/>
      <c r="M176" s="20"/>
      <c r="N176" s="3"/>
      <c r="V176" s="80"/>
    </row>
    <row r="177" spans="1:22" ht="13.5" thickBot="1">
      <c r="A177" s="164"/>
      <c r="B177" s="14"/>
      <c r="C177" s="14"/>
      <c r="D177" s="15"/>
      <c r="E177" s="16" t="s">
        <v>4</v>
      </c>
      <c r="F177" s="17"/>
      <c r="G177" s="151"/>
      <c r="H177" s="152"/>
      <c r="I177" s="153"/>
      <c r="J177" s="18" t="s">
        <v>0</v>
      </c>
      <c r="K177" s="19"/>
      <c r="L177" s="19"/>
      <c r="M177" s="20"/>
      <c r="N177" s="3"/>
      <c r="V177" s="80"/>
    </row>
    <row r="178" spans="1:22" ht="24" thickTop="1" thickBot="1">
      <c r="A178" s="162">
        <f t="shared" ref="A178" si="37">A174+1</f>
        <v>41</v>
      </c>
      <c r="B178" s="66" t="s">
        <v>335</v>
      </c>
      <c r="C178" s="66" t="s">
        <v>337</v>
      </c>
      <c r="D178" s="66" t="s">
        <v>24</v>
      </c>
      <c r="E178" s="143" t="s">
        <v>339</v>
      </c>
      <c r="F178" s="143"/>
      <c r="G178" s="143" t="s">
        <v>330</v>
      </c>
      <c r="H178" s="144"/>
      <c r="I178" s="72"/>
      <c r="J178" s="69" t="s">
        <v>2</v>
      </c>
      <c r="K178" s="70"/>
      <c r="L178" s="70"/>
      <c r="M178" s="71"/>
      <c r="N178" s="3"/>
      <c r="V178" s="80"/>
    </row>
    <row r="179" spans="1:22" ht="13.5" thickBot="1">
      <c r="A179" s="163"/>
      <c r="B179" s="13"/>
      <c r="C179" s="13"/>
      <c r="D179" s="5"/>
      <c r="E179" s="13"/>
      <c r="F179" s="13"/>
      <c r="G179" s="140"/>
      <c r="H179" s="141"/>
      <c r="I179" s="142"/>
      <c r="J179" s="67" t="s">
        <v>2</v>
      </c>
      <c r="K179" s="67"/>
      <c r="L179" s="67"/>
      <c r="M179" s="68"/>
      <c r="N179" s="3"/>
      <c r="V179" s="80">
        <f>G179</f>
        <v>0</v>
      </c>
    </row>
    <row r="180" spans="1:22" ht="23.25" thickBot="1">
      <c r="A180" s="163"/>
      <c r="B180" s="50" t="s">
        <v>336</v>
      </c>
      <c r="C180" s="50" t="s">
        <v>338</v>
      </c>
      <c r="D180" s="50" t="s">
        <v>23</v>
      </c>
      <c r="E180" s="168" t="s">
        <v>340</v>
      </c>
      <c r="F180" s="168"/>
      <c r="G180" s="137"/>
      <c r="H180" s="138"/>
      <c r="I180" s="139"/>
      <c r="J180" s="18" t="s">
        <v>1</v>
      </c>
      <c r="K180" s="19"/>
      <c r="L180" s="19"/>
      <c r="M180" s="20"/>
      <c r="N180" s="3"/>
      <c r="V180" s="80"/>
    </row>
    <row r="181" spans="1:22" ht="13.5" thickBot="1">
      <c r="A181" s="164"/>
      <c r="B181" s="14"/>
      <c r="C181" s="14"/>
      <c r="D181" s="15"/>
      <c r="E181" s="16" t="s">
        <v>4</v>
      </c>
      <c r="F181" s="17"/>
      <c r="G181" s="151"/>
      <c r="H181" s="152"/>
      <c r="I181" s="153"/>
      <c r="J181" s="18" t="s">
        <v>0</v>
      </c>
      <c r="K181" s="19"/>
      <c r="L181" s="19"/>
      <c r="M181" s="20"/>
      <c r="N181" s="3"/>
      <c r="V181" s="80"/>
    </row>
    <row r="182" spans="1:22" ht="24" thickTop="1" thickBot="1">
      <c r="A182" s="162">
        <f t="shared" ref="A182" si="38">A178+1</f>
        <v>42</v>
      </c>
      <c r="B182" s="66" t="s">
        <v>335</v>
      </c>
      <c r="C182" s="66" t="s">
        <v>337</v>
      </c>
      <c r="D182" s="66" t="s">
        <v>24</v>
      </c>
      <c r="E182" s="143" t="s">
        <v>339</v>
      </c>
      <c r="F182" s="143"/>
      <c r="G182" s="143" t="s">
        <v>330</v>
      </c>
      <c r="H182" s="144"/>
      <c r="I182" s="72"/>
      <c r="J182" s="69" t="s">
        <v>2</v>
      </c>
      <c r="K182" s="70"/>
      <c r="L182" s="70"/>
      <c r="M182" s="71"/>
      <c r="N182" s="3"/>
      <c r="V182" s="80"/>
    </row>
    <row r="183" spans="1:22" ht="13.5" thickBot="1">
      <c r="A183" s="163"/>
      <c r="B183" s="13"/>
      <c r="C183" s="13"/>
      <c r="D183" s="5"/>
      <c r="E183" s="13"/>
      <c r="F183" s="13"/>
      <c r="G183" s="140"/>
      <c r="H183" s="141"/>
      <c r="I183" s="142"/>
      <c r="J183" s="67" t="s">
        <v>2</v>
      </c>
      <c r="K183" s="67"/>
      <c r="L183" s="67"/>
      <c r="M183" s="68"/>
      <c r="N183" s="3"/>
      <c r="V183" s="80">
        <f>G183</f>
        <v>0</v>
      </c>
    </row>
    <row r="184" spans="1:22" ht="23.25" thickBot="1">
      <c r="A184" s="163"/>
      <c r="B184" s="50" t="s">
        <v>336</v>
      </c>
      <c r="C184" s="50" t="s">
        <v>338</v>
      </c>
      <c r="D184" s="50" t="s">
        <v>23</v>
      </c>
      <c r="E184" s="168" t="s">
        <v>340</v>
      </c>
      <c r="F184" s="168"/>
      <c r="G184" s="137"/>
      <c r="H184" s="138"/>
      <c r="I184" s="139"/>
      <c r="J184" s="18" t="s">
        <v>1</v>
      </c>
      <c r="K184" s="19"/>
      <c r="L184" s="19"/>
      <c r="M184" s="20"/>
      <c r="N184" s="3"/>
      <c r="V184" s="80"/>
    </row>
    <row r="185" spans="1:22" ht="13.5" thickBot="1">
      <c r="A185" s="164"/>
      <c r="B185" s="14"/>
      <c r="C185" s="14"/>
      <c r="D185" s="15"/>
      <c r="E185" s="16" t="s">
        <v>4</v>
      </c>
      <c r="F185" s="17"/>
      <c r="G185" s="151"/>
      <c r="H185" s="152"/>
      <c r="I185" s="153"/>
      <c r="J185" s="18" t="s">
        <v>0</v>
      </c>
      <c r="K185" s="19"/>
      <c r="L185" s="19"/>
      <c r="M185" s="20"/>
      <c r="N185" s="3"/>
      <c r="V185" s="80"/>
    </row>
    <row r="186" spans="1:22" ht="24" thickTop="1" thickBot="1">
      <c r="A186" s="162">
        <f t="shared" ref="A186" si="39">A182+1</f>
        <v>43</v>
      </c>
      <c r="B186" s="66" t="s">
        <v>335</v>
      </c>
      <c r="C186" s="66" t="s">
        <v>337</v>
      </c>
      <c r="D186" s="66" t="s">
        <v>24</v>
      </c>
      <c r="E186" s="143" t="s">
        <v>339</v>
      </c>
      <c r="F186" s="143"/>
      <c r="G186" s="143" t="s">
        <v>330</v>
      </c>
      <c r="H186" s="144"/>
      <c r="I186" s="72"/>
      <c r="J186" s="69" t="s">
        <v>2</v>
      </c>
      <c r="K186" s="70"/>
      <c r="L186" s="70"/>
      <c r="M186" s="71"/>
      <c r="N186" s="3"/>
      <c r="V186" s="80"/>
    </row>
    <row r="187" spans="1:22" ht="13.5" thickBot="1">
      <c r="A187" s="163"/>
      <c r="B187" s="13"/>
      <c r="C187" s="13"/>
      <c r="D187" s="5"/>
      <c r="E187" s="13"/>
      <c r="F187" s="13"/>
      <c r="G187" s="140"/>
      <c r="H187" s="141"/>
      <c r="I187" s="142"/>
      <c r="J187" s="67" t="s">
        <v>2</v>
      </c>
      <c r="K187" s="67"/>
      <c r="L187" s="67"/>
      <c r="M187" s="68"/>
      <c r="N187" s="3"/>
      <c r="V187" s="80">
        <f>G187</f>
        <v>0</v>
      </c>
    </row>
    <row r="188" spans="1:22" ht="23.25" thickBot="1">
      <c r="A188" s="163"/>
      <c r="B188" s="50" t="s">
        <v>336</v>
      </c>
      <c r="C188" s="50" t="s">
        <v>338</v>
      </c>
      <c r="D188" s="50" t="s">
        <v>23</v>
      </c>
      <c r="E188" s="168" t="s">
        <v>340</v>
      </c>
      <c r="F188" s="168"/>
      <c r="G188" s="137"/>
      <c r="H188" s="138"/>
      <c r="I188" s="139"/>
      <c r="J188" s="18" t="s">
        <v>1</v>
      </c>
      <c r="K188" s="19"/>
      <c r="L188" s="19"/>
      <c r="M188" s="20"/>
      <c r="N188" s="3"/>
      <c r="V188" s="80"/>
    </row>
    <row r="189" spans="1:22" ht="13.5" thickBot="1">
      <c r="A189" s="164"/>
      <c r="B189" s="14"/>
      <c r="C189" s="14"/>
      <c r="D189" s="15"/>
      <c r="E189" s="16" t="s">
        <v>4</v>
      </c>
      <c r="F189" s="17"/>
      <c r="G189" s="151"/>
      <c r="H189" s="152"/>
      <c r="I189" s="153"/>
      <c r="J189" s="18" t="s">
        <v>0</v>
      </c>
      <c r="K189" s="19"/>
      <c r="L189" s="19"/>
      <c r="M189" s="20"/>
      <c r="N189" s="3"/>
      <c r="V189" s="80"/>
    </row>
    <row r="190" spans="1:22" ht="24" thickTop="1" thickBot="1">
      <c r="A190" s="162">
        <f t="shared" ref="A190" si="40">A186+1</f>
        <v>44</v>
      </c>
      <c r="B190" s="66" t="s">
        <v>335</v>
      </c>
      <c r="C190" s="66" t="s">
        <v>337</v>
      </c>
      <c r="D190" s="66" t="s">
        <v>24</v>
      </c>
      <c r="E190" s="143" t="s">
        <v>339</v>
      </c>
      <c r="F190" s="143"/>
      <c r="G190" s="143" t="s">
        <v>330</v>
      </c>
      <c r="H190" s="144"/>
      <c r="I190" s="72"/>
      <c r="J190" s="69" t="s">
        <v>2</v>
      </c>
      <c r="K190" s="70"/>
      <c r="L190" s="70"/>
      <c r="M190" s="71"/>
      <c r="N190" s="3"/>
      <c r="V190" s="80"/>
    </row>
    <row r="191" spans="1:22" ht="13.5" thickBot="1">
      <c r="A191" s="163"/>
      <c r="B191" s="13"/>
      <c r="C191" s="13"/>
      <c r="D191" s="5"/>
      <c r="E191" s="13"/>
      <c r="F191" s="13"/>
      <c r="G191" s="140"/>
      <c r="H191" s="141"/>
      <c r="I191" s="142"/>
      <c r="J191" s="67" t="s">
        <v>2</v>
      </c>
      <c r="K191" s="67"/>
      <c r="L191" s="67"/>
      <c r="M191" s="68"/>
      <c r="N191" s="3"/>
      <c r="V191" s="80">
        <f>G191</f>
        <v>0</v>
      </c>
    </row>
    <row r="192" spans="1:22" ht="23.25" thickBot="1">
      <c r="A192" s="163"/>
      <c r="B192" s="50" t="s">
        <v>336</v>
      </c>
      <c r="C192" s="50" t="s">
        <v>338</v>
      </c>
      <c r="D192" s="50" t="s">
        <v>23</v>
      </c>
      <c r="E192" s="168" t="s">
        <v>340</v>
      </c>
      <c r="F192" s="168"/>
      <c r="G192" s="137"/>
      <c r="H192" s="138"/>
      <c r="I192" s="139"/>
      <c r="J192" s="18" t="s">
        <v>1</v>
      </c>
      <c r="K192" s="19"/>
      <c r="L192" s="19"/>
      <c r="M192" s="20"/>
      <c r="N192" s="3"/>
      <c r="V192" s="80"/>
    </row>
    <row r="193" spans="1:22" ht="13.5" thickBot="1">
      <c r="A193" s="164"/>
      <c r="B193" s="14"/>
      <c r="C193" s="14"/>
      <c r="D193" s="15"/>
      <c r="E193" s="16" t="s">
        <v>4</v>
      </c>
      <c r="F193" s="17"/>
      <c r="G193" s="151"/>
      <c r="H193" s="152"/>
      <c r="I193" s="153"/>
      <c r="J193" s="18" t="s">
        <v>0</v>
      </c>
      <c r="K193" s="19"/>
      <c r="L193" s="19"/>
      <c r="M193" s="20"/>
      <c r="N193" s="3"/>
      <c r="V193" s="80"/>
    </row>
    <row r="194" spans="1:22" ht="24" thickTop="1" thickBot="1">
      <c r="A194" s="162">
        <f t="shared" ref="A194" si="41">A190+1</f>
        <v>45</v>
      </c>
      <c r="B194" s="66" t="s">
        <v>335</v>
      </c>
      <c r="C194" s="66" t="s">
        <v>337</v>
      </c>
      <c r="D194" s="66" t="s">
        <v>24</v>
      </c>
      <c r="E194" s="143" t="s">
        <v>339</v>
      </c>
      <c r="F194" s="143"/>
      <c r="G194" s="143" t="s">
        <v>330</v>
      </c>
      <c r="H194" s="144"/>
      <c r="I194" s="72"/>
      <c r="J194" s="69" t="s">
        <v>2</v>
      </c>
      <c r="K194" s="70"/>
      <c r="L194" s="70"/>
      <c r="M194" s="71"/>
      <c r="N194" s="3"/>
      <c r="V194" s="80"/>
    </row>
    <row r="195" spans="1:22" ht="13.5" thickBot="1">
      <c r="A195" s="163"/>
      <c r="B195" s="13"/>
      <c r="C195" s="13"/>
      <c r="D195" s="5"/>
      <c r="E195" s="13"/>
      <c r="F195" s="13"/>
      <c r="G195" s="140"/>
      <c r="H195" s="141"/>
      <c r="I195" s="142"/>
      <c r="J195" s="67" t="s">
        <v>2</v>
      </c>
      <c r="K195" s="67"/>
      <c r="L195" s="67"/>
      <c r="M195" s="68"/>
      <c r="N195" s="3"/>
      <c r="V195" s="80">
        <f>G195</f>
        <v>0</v>
      </c>
    </row>
    <row r="196" spans="1:22" ht="23.25" thickBot="1">
      <c r="A196" s="163"/>
      <c r="B196" s="50" t="s">
        <v>336</v>
      </c>
      <c r="C196" s="50" t="s">
        <v>338</v>
      </c>
      <c r="D196" s="50" t="s">
        <v>23</v>
      </c>
      <c r="E196" s="168" t="s">
        <v>340</v>
      </c>
      <c r="F196" s="168"/>
      <c r="G196" s="137"/>
      <c r="H196" s="138"/>
      <c r="I196" s="139"/>
      <c r="J196" s="18" t="s">
        <v>1</v>
      </c>
      <c r="K196" s="19"/>
      <c r="L196" s="19"/>
      <c r="M196" s="20"/>
      <c r="N196" s="3"/>
      <c r="V196" s="80"/>
    </row>
    <row r="197" spans="1:22" ht="13.5" thickBot="1">
      <c r="A197" s="164"/>
      <c r="B197" s="14"/>
      <c r="C197" s="14"/>
      <c r="D197" s="15"/>
      <c r="E197" s="16" t="s">
        <v>4</v>
      </c>
      <c r="F197" s="17"/>
      <c r="G197" s="151"/>
      <c r="H197" s="152"/>
      <c r="I197" s="153"/>
      <c r="J197" s="18" t="s">
        <v>0</v>
      </c>
      <c r="K197" s="19"/>
      <c r="L197" s="19"/>
      <c r="M197" s="20"/>
      <c r="N197" s="3"/>
      <c r="V197" s="80"/>
    </row>
    <row r="198" spans="1:22" ht="24" thickTop="1" thickBot="1">
      <c r="A198" s="162">
        <f t="shared" ref="A198" si="42">A194+1</f>
        <v>46</v>
      </c>
      <c r="B198" s="66" t="s">
        <v>335</v>
      </c>
      <c r="C198" s="66" t="s">
        <v>337</v>
      </c>
      <c r="D198" s="66" t="s">
        <v>24</v>
      </c>
      <c r="E198" s="143" t="s">
        <v>339</v>
      </c>
      <c r="F198" s="143"/>
      <c r="G198" s="143" t="s">
        <v>330</v>
      </c>
      <c r="H198" s="144"/>
      <c r="I198" s="72"/>
      <c r="J198" s="69" t="s">
        <v>2</v>
      </c>
      <c r="K198" s="70"/>
      <c r="L198" s="70"/>
      <c r="M198" s="71"/>
      <c r="N198" s="3"/>
      <c r="V198" s="80"/>
    </row>
    <row r="199" spans="1:22" ht="13.5" thickBot="1">
      <c r="A199" s="163"/>
      <c r="B199" s="13"/>
      <c r="C199" s="13"/>
      <c r="D199" s="5"/>
      <c r="E199" s="13"/>
      <c r="F199" s="13"/>
      <c r="G199" s="140"/>
      <c r="H199" s="141"/>
      <c r="I199" s="142"/>
      <c r="J199" s="67" t="s">
        <v>2</v>
      </c>
      <c r="K199" s="67"/>
      <c r="L199" s="67"/>
      <c r="M199" s="68"/>
      <c r="N199" s="3"/>
      <c r="V199" s="80">
        <f>G199</f>
        <v>0</v>
      </c>
    </row>
    <row r="200" spans="1:22" ht="23.25" thickBot="1">
      <c r="A200" s="163"/>
      <c r="B200" s="50" t="s">
        <v>336</v>
      </c>
      <c r="C200" s="50" t="s">
        <v>338</v>
      </c>
      <c r="D200" s="50" t="s">
        <v>23</v>
      </c>
      <c r="E200" s="168" t="s">
        <v>340</v>
      </c>
      <c r="F200" s="168"/>
      <c r="G200" s="137"/>
      <c r="H200" s="138"/>
      <c r="I200" s="139"/>
      <c r="J200" s="18" t="s">
        <v>1</v>
      </c>
      <c r="K200" s="19"/>
      <c r="L200" s="19"/>
      <c r="M200" s="20"/>
      <c r="N200" s="3"/>
      <c r="V200" s="80"/>
    </row>
    <row r="201" spans="1:22" ht="13.5" thickBot="1">
      <c r="A201" s="164"/>
      <c r="B201" s="14"/>
      <c r="C201" s="14"/>
      <c r="D201" s="15"/>
      <c r="E201" s="16" t="s">
        <v>4</v>
      </c>
      <c r="F201" s="17"/>
      <c r="G201" s="151"/>
      <c r="H201" s="152"/>
      <c r="I201" s="153"/>
      <c r="J201" s="18" t="s">
        <v>0</v>
      </c>
      <c r="K201" s="19"/>
      <c r="L201" s="19"/>
      <c r="M201" s="20"/>
      <c r="N201" s="3"/>
      <c r="V201" s="80"/>
    </row>
    <row r="202" spans="1:22" ht="24" thickTop="1" thickBot="1">
      <c r="A202" s="162">
        <f t="shared" ref="A202" si="43">A198+1</f>
        <v>47</v>
      </c>
      <c r="B202" s="66" t="s">
        <v>335</v>
      </c>
      <c r="C202" s="66" t="s">
        <v>337</v>
      </c>
      <c r="D202" s="66" t="s">
        <v>24</v>
      </c>
      <c r="E202" s="143" t="s">
        <v>339</v>
      </c>
      <c r="F202" s="143"/>
      <c r="G202" s="143" t="s">
        <v>330</v>
      </c>
      <c r="H202" s="144"/>
      <c r="I202" s="72"/>
      <c r="J202" s="69" t="s">
        <v>2</v>
      </c>
      <c r="K202" s="70"/>
      <c r="L202" s="70"/>
      <c r="M202" s="71"/>
      <c r="N202" s="3"/>
      <c r="V202" s="80"/>
    </row>
    <row r="203" spans="1:22" ht="13.5" thickBot="1">
      <c r="A203" s="163"/>
      <c r="B203" s="13"/>
      <c r="C203" s="13"/>
      <c r="D203" s="5"/>
      <c r="E203" s="13"/>
      <c r="F203" s="13"/>
      <c r="G203" s="140"/>
      <c r="H203" s="141"/>
      <c r="I203" s="142"/>
      <c r="J203" s="67" t="s">
        <v>2</v>
      </c>
      <c r="K203" s="67"/>
      <c r="L203" s="67"/>
      <c r="M203" s="68"/>
      <c r="N203" s="3"/>
      <c r="V203" s="80">
        <f>G203</f>
        <v>0</v>
      </c>
    </row>
    <row r="204" spans="1:22" ht="23.25" thickBot="1">
      <c r="A204" s="163"/>
      <c r="B204" s="50" t="s">
        <v>336</v>
      </c>
      <c r="C204" s="50" t="s">
        <v>338</v>
      </c>
      <c r="D204" s="50" t="s">
        <v>23</v>
      </c>
      <c r="E204" s="168" t="s">
        <v>340</v>
      </c>
      <c r="F204" s="168"/>
      <c r="G204" s="137"/>
      <c r="H204" s="138"/>
      <c r="I204" s="139"/>
      <c r="J204" s="18" t="s">
        <v>1</v>
      </c>
      <c r="K204" s="19"/>
      <c r="L204" s="19"/>
      <c r="M204" s="20"/>
      <c r="N204" s="3"/>
      <c r="V204" s="80"/>
    </row>
    <row r="205" spans="1:22" ht="13.5" thickBot="1">
      <c r="A205" s="164"/>
      <c r="B205" s="14"/>
      <c r="C205" s="14"/>
      <c r="D205" s="15"/>
      <c r="E205" s="16" t="s">
        <v>4</v>
      </c>
      <c r="F205" s="17"/>
      <c r="G205" s="151"/>
      <c r="H205" s="152"/>
      <c r="I205" s="153"/>
      <c r="J205" s="18" t="s">
        <v>0</v>
      </c>
      <c r="K205" s="19"/>
      <c r="L205" s="19"/>
      <c r="M205" s="20"/>
      <c r="N205" s="3"/>
      <c r="V205" s="80"/>
    </row>
    <row r="206" spans="1:22" ht="24" thickTop="1" thickBot="1">
      <c r="A206" s="162">
        <f t="shared" ref="A206" si="44">A202+1</f>
        <v>48</v>
      </c>
      <c r="B206" s="66" t="s">
        <v>335</v>
      </c>
      <c r="C206" s="66" t="s">
        <v>337</v>
      </c>
      <c r="D206" s="66" t="s">
        <v>24</v>
      </c>
      <c r="E206" s="143" t="s">
        <v>339</v>
      </c>
      <c r="F206" s="143"/>
      <c r="G206" s="143" t="s">
        <v>330</v>
      </c>
      <c r="H206" s="144"/>
      <c r="I206" s="72"/>
      <c r="J206" s="69" t="s">
        <v>2</v>
      </c>
      <c r="K206" s="70"/>
      <c r="L206" s="70"/>
      <c r="M206" s="71"/>
      <c r="N206" s="3"/>
      <c r="V206" s="80"/>
    </row>
    <row r="207" spans="1:22" ht="13.5" thickBot="1">
      <c r="A207" s="163"/>
      <c r="B207" s="13"/>
      <c r="C207" s="13"/>
      <c r="D207" s="5"/>
      <c r="E207" s="13"/>
      <c r="F207" s="13"/>
      <c r="G207" s="140"/>
      <c r="H207" s="141"/>
      <c r="I207" s="142"/>
      <c r="J207" s="67" t="s">
        <v>2</v>
      </c>
      <c r="K207" s="67"/>
      <c r="L207" s="67"/>
      <c r="M207" s="68"/>
      <c r="N207" s="3"/>
      <c r="V207" s="80">
        <f>G207</f>
        <v>0</v>
      </c>
    </row>
    <row r="208" spans="1:22" ht="23.25" thickBot="1">
      <c r="A208" s="163"/>
      <c r="B208" s="50" t="s">
        <v>336</v>
      </c>
      <c r="C208" s="50" t="s">
        <v>338</v>
      </c>
      <c r="D208" s="50" t="s">
        <v>23</v>
      </c>
      <c r="E208" s="168" t="s">
        <v>340</v>
      </c>
      <c r="F208" s="168"/>
      <c r="G208" s="137"/>
      <c r="H208" s="138"/>
      <c r="I208" s="139"/>
      <c r="J208" s="18" t="s">
        <v>1</v>
      </c>
      <c r="K208" s="19"/>
      <c r="L208" s="19"/>
      <c r="M208" s="20"/>
      <c r="N208" s="3"/>
      <c r="V208" s="80"/>
    </row>
    <row r="209" spans="1:22" ht="13.5" thickBot="1">
      <c r="A209" s="164"/>
      <c r="B209" s="14"/>
      <c r="C209" s="14"/>
      <c r="D209" s="15"/>
      <c r="E209" s="16" t="s">
        <v>4</v>
      </c>
      <c r="F209" s="17"/>
      <c r="G209" s="151"/>
      <c r="H209" s="152"/>
      <c r="I209" s="153"/>
      <c r="J209" s="18" t="s">
        <v>0</v>
      </c>
      <c r="K209" s="19"/>
      <c r="L209" s="19"/>
      <c r="M209" s="20"/>
      <c r="N209" s="3"/>
      <c r="V209" s="80"/>
    </row>
    <row r="210" spans="1:22" ht="24" thickTop="1" thickBot="1">
      <c r="A210" s="162">
        <f t="shared" ref="A210" si="45">A206+1</f>
        <v>49</v>
      </c>
      <c r="B210" s="66" t="s">
        <v>335</v>
      </c>
      <c r="C210" s="66" t="s">
        <v>337</v>
      </c>
      <c r="D210" s="66" t="s">
        <v>24</v>
      </c>
      <c r="E210" s="143" t="s">
        <v>339</v>
      </c>
      <c r="F210" s="143"/>
      <c r="G210" s="143" t="s">
        <v>330</v>
      </c>
      <c r="H210" s="144"/>
      <c r="I210" s="72"/>
      <c r="J210" s="69" t="s">
        <v>2</v>
      </c>
      <c r="K210" s="70"/>
      <c r="L210" s="70"/>
      <c r="M210" s="71"/>
      <c r="N210" s="3"/>
      <c r="V210" s="80"/>
    </row>
    <row r="211" spans="1:22" ht="13.5" thickBot="1">
      <c r="A211" s="163"/>
      <c r="B211" s="13"/>
      <c r="C211" s="13"/>
      <c r="D211" s="5"/>
      <c r="E211" s="13"/>
      <c r="F211" s="13"/>
      <c r="G211" s="140"/>
      <c r="H211" s="141"/>
      <c r="I211" s="142"/>
      <c r="J211" s="67" t="s">
        <v>2</v>
      </c>
      <c r="K211" s="67"/>
      <c r="L211" s="67"/>
      <c r="M211" s="68"/>
      <c r="N211" s="3"/>
      <c r="V211" s="80">
        <f>G211</f>
        <v>0</v>
      </c>
    </row>
    <row r="212" spans="1:22" ht="23.25" thickBot="1">
      <c r="A212" s="163"/>
      <c r="B212" s="50" t="s">
        <v>336</v>
      </c>
      <c r="C212" s="50" t="s">
        <v>338</v>
      </c>
      <c r="D212" s="50" t="s">
        <v>23</v>
      </c>
      <c r="E212" s="168" t="s">
        <v>340</v>
      </c>
      <c r="F212" s="168"/>
      <c r="G212" s="137"/>
      <c r="H212" s="138"/>
      <c r="I212" s="139"/>
      <c r="J212" s="18" t="s">
        <v>1</v>
      </c>
      <c r="K212" s="19"/>
      <c r="L212" s="19"/>
      <c r="M212" s="20"/>
      <c r="N212" s="3"/>
      <c r="V212" s="80"/>
    </row>
    <row r="213" spans="1:22" ht="13.5" thickBot="1">
      <c r="A213" s="164"/>
      <c r="B213" s="14"/>
      <c r="C213" s="14"/>
      <c r="D213" s="15"/>
      <c r="E213" s="16" t="s">
        <v>4</v>
      </c>
      <c r="F213" s="17"/>
      <c r="G213" s="151"/>
      <c r="H213" s="152"/>
      <c r="I213" s="153"/>
      <c r="J213" s="18" t="s">
        <v>0</v>
      </c>
      <c r="K213" s="19"/>
      <c r="L213" s="19"/>
      <c r="M213" s="20"/>
      <c r="N213" s="3"/>
      <c r="V213" s="80"/>
    </row>
    <row r="214" spans="1:22" ht="24" thickTop="1" thickBot="1">
      <c r="A214" s="162">
        <f t="shared" ref="A214" si="46">A210+1</f>
        <v>50</v>
      </c>
      <c r="B214" s="66" t="s">
        <v>335</v>
      </c>
      <c r="C214" s="66" t="s">
        <v>337</v>
      </c>
      <c r="D214" s="66" t="s">
        <v>24</v>
      </c>
      <c r="E214" s="143" t="s">
        <v>339</v>
      </c>
      <c r="F214" s="143"/>
      <c r="G214" s="143" t="s">
        <v>330</v>
      </c>
      <c r="H214" s="144"/>
      <c r="I214" s="72"/>
      <c r="J214" s="69" t="s">
        <v>2</v>
      </c>
      <c r="K214" s="70"/>
      <c r="L214" s="70"/>
      <c r="M214" s="71"/>
      <c r="N214" s="3"/>
      <c r="V214" s="80"/>
    </row>
    <row r="215" spans="1:22" ht="13.5" thickBot="1">
      <c r="A215" s="163"/>
      <c r="B215" s="13"/>
      <c r="C215" s="13"/>
      <c r="D215" s="5"/>
      <c r="E215" s="13"/>
      <c r="F215" s="13"/>
      <c r="G215" s="140"/>
      <c r="H215" s="141"/>
      <c r="I215" s="142"/>
      <c r="J215" s="67" t="s">
        <v>2</v>
      </c>
      <c r="K215" s="67"/>
      <c r="L215" s="67"/>
      <c r="M215" s="68"/>
      <c r="N215" s="3"/>
      <c r="V215" s="80">
        <f>G215</f>
        <v>0</v>
      </c>
    </row>
    <row r="216" spans="1:22" ht="23.25" thickBot="1">
      <c r="A216" s="163"/>
      <c r="B216" s="50" t="s">
        <v>336</v>
      </c>
      <c r="C216" s="50" t="s">
        <v>338</v>
      </c>
      <c r="D216" s="50" t="s">
        <v>23</v>
      </c>
      <c r="E216" s="168" t="s">
        <v>340</v>
      </c>
      <c r="F216" s="168"/>
      <c r="G216" s="137"/>
      <c r="H216" s="138"/>
      <c r="I216" s="139"/>
      <c r="J216" s="18" t="s">
        <v>1</v>
      </c>
      <c r="K216" s="19"/>
      <c r="L216" s="19"/>
      <c r="M216" s="20"/>
      <c r="N216" s="3"/>
      <c r="V216" s="80"/>
    </row>
    <row r="217" spans="1:22" ht="13.5" thickBot="1">
      <c r="A217" s="164"/>
      <c r="B217" s="14"/>
      <c r="C217" s="14"/>
      <c r="D217" s="15"/>
      <c r="E217" s="16" t="s">
        <v>4</v>
      </c>
      <c r="F217" s="17"/>
      <c r="G217" s="151"/>
      <c r="H217" s="152"/>
      <c r="I217" s="153"/>
      <c r="J217" s="18" t="s">
        <v>0</v>
      </c>
      <c r="K217" s="19"/>
      <c r="L217" s="19"/>
      <c r="M217" s="20"/>
      <c r="N217" s="3"/>
      <c r="V217" s="80"/>
    </row>
    <row r="218" spans="1:22" ht="24" thickTop="1" thickBot="1">
      <c r="A218" s="162">
        <f t="shared" ref="A218" si="47">A214+1</f>
        <v>51</v>
      </c>
      <c r="B218" s="66" t="s">
        <v>335</v>
      </c>
      <c r="C218" s="66" t="s">
        <v>337</v>
      </c>
      <c r="D218" s="66" t="s">
        <v>24</v>
      </c>
      <c r="E218" s="143" t="s">
        <v>339</v>
      </c>
      <c r="F218" s="143"/>
      <c r="G218" s="143" t="s">
        <v>330</v>
      </c>
      <c r="H218" s="144"/>
      <c r="I218" s="72"/>
      <c r="J218" s="69" t="s">
        <v>2</v>
      </c>
      <c r="K218" s="70"/>
      <c r="L218" s="70"/>
      <c r="M218" s="71"/>
      <c r="N218" s="3"/>
      <c r="V218" s="80"/>
    </row>
    <row r="219" spans="1:22" ht="13.5" thickBot="1">
      <c r="A219" s="163"/>
      <c r="B219" s="13"/>
      <c r="C219" s="13"/>
      <c r="D219" s="5"/>
      <c r="E219" s="13"/>
      <c r="F219" s="13"/>
      <c r="G219" s="140"/>
      <c r="H219" s="141"/>
      <c r="I219" s="142"/>
      <c r="J219" s="67" t="s">
        <v>2</v>
      </c>
      <c r="K219" s="67"/>
      <c r="L219" s="67"/>
      <c r="M219" s="68"/>
      <c r="N219" s="3"/>
      <c r="V219" s="80">
        <f>G219</f>
        <v>0</v>
      </c>
    </row>
    <row r="220" spans="1:22" ht="23.25" thickBot="1">
      <c r="A220" s="163"/>
      <c r="B220" s="50" t="s">
        <v>336</v>
      </c>
      <c r="C220" s="50" t="s">
        <v>338</v>
      </c>
      <c r="D220" s="50" t="s">
        <v>23</v>
      </c>
      <c r="E220" s="168" t="s">
        <v>340</v>
      </c>
      <c r="F220" s="168"/>
      <c r="G220" s="137"/>
      <c r="H220" s="138"/>
      <c r="I220" s="139"/>
      <c r="J220" s="18" t="s">
        <v>1</v>
      </c>
      <c r="K220" s="19"/>
      <c r="L220" s="19"/>
      <c r="M220" s="20"/>
      <c r="N220" s="3"/>
      <c r="V220" s="80"/>
    </row>
    <row r="221" spans="1:22" ht="13.5" thickBot="1">
      <c r="A221" s="164"/>
      <c r="B221" s="14"/>
      <c r="C221" s="14"/>
      <c r="D221" s="15"/>
      <c r="E221" s="16" t="s">
        <v>4</v>
      </c>
      <c r="F221" s="17"/>
      <c r="G221" s="151"/>
      <c r="H221" s="152"/>
      <c r="I221" s="153"/>
      <c r="J221" s="18" t="s">
        <v>0</v>
      </c>
      <c r="K221" s="19"/>
      <c r="L221" s="19"/>
      <c r="M221" s="20"/>
      <c r="N221" s="3"/>
      <c r="V221" s="80"/>
    </row>
    <row r="222" spans="1:22" ht="24" thickTop="1" thickBot="1">
      <c r="A222" s="162">
        <f t="shared" ref="A222" si="48">A218+1</f>
        <v>52</v>
      </c>
      <c r="B222" s="66" t="s">
        <v>335</v>
      </c>
      <c r="C222" s="66" t="s">
        <v>337</v>
      </c>
      <c r="D222" s="66" t="s">
        <v>24</v>
      </c>
      <c r="E222" s="143" t="s">
        <v>339</v>
      </c>
      <c r="F222" s="143"/>
      <c r="G222" s="143" t="s">
        <v>330</v>
      </c>
      <c r="H222" s="144"/>
      <c r="I222" s="72"/>
      <c r="J222" s="69" t="s">
        <v>2</v>
      </c>
      <c r="K222" s="70"/>
      <c r="L222" s="70"/>
      <c r="M222" s="71"/>
      <c r="N222" s="3"/>
      <c r="V222" s="80"/>
    </row>
    <row r="223" spans="1:22" ht="13.5" thickBot="1">
      <c r="A223" s="163"/>
      <c r="B223" s="13"/>
      <c r="C223" s="13"/>
      <c r="D223" s="5"/>
      <c r="E223" s="13"/>
      <c r="F223" s="13"/>
      <c r="G223" s="140"/>
      <c r="H223" s="141"/>
      <c r="I223" s="142"/>
      <c r="J223" s="67" t="s">
        <v>2</v>
      </c>
      <c r="K223" s="67"/>
      <c r="L223" s="67"/>
      <c r="M223" s="68"/>
      <c r="N223" s="3"/>
      <c r="V223" s="80">
        <f>G223</f>
        <v>0</v>
      </c>
    </row>
    <row r="224" spans="1:22" ht="23.25" thickBot="1">
      <c r="A224" s="163"/>
      <c r="B224" s="50" t="s">
        <v>336</v>
      </c>
      <c r="C224" s="50" t="s">
        <v>338</v>
      </c>
      <c r="D224" s="50" t="s">
        <v>23</v>
      </c>
      <c r="E224" s="168" t="s">
        <v>340</v>
      </c>
      <c r="F224" s="168"/>
      <c r="G224" s="137"/>
      <c r="H224" s="138"/>
      <c r="I224" s="139"/>
      <c r="J224" s="18" t="s">
        <v>1</v>
      </c>
      <c r="K224" s="19"/>
      <c r="L224" s="19"/>
      <c r="M224" s="20"/>
      <c r="N224" s="3"/>
      <c r="V224" s="80"/>
    </row>
    <row r="225" spans="1:22" ht="13.5" thickBot="1">
      <c r="A225" s="164"/>
      <c r="B225" s="14"/>
      <c r="C225" s="14"/>
      <c r="D225" s="15"/>
      <c r="E225" s="16" t="s">
        <v>4</v>
      </c>
      <c r="F225" s="17"/>
      <c r="G225" s="151"/>
      <c r="H225" s="152"/>
      <c r="I225" s="153"/>
      <c r="J225" s="18" t="s">
        <v>0</v>
      </c>
      <c r="K225" s="19"/>
      <c r="L225" s="19"/>
      <c r="M225" s="20"/>
      <c r="N225" s="3"/>
      <c r="V225" s="80"/>
    </row>
    <row r="226" spans="1:22" ht="24" thickTop="1" thickBot="1">
      <c r="A226" s="162">
        <f t="shared" ref="A226" si="49">A222+1</f>
        <v>53</v>
      </c>
      <c r="B226" s="66" t="s">
        <v>335</v>
      </c>
      <c r="C226" s="66" t="s">
        <v>337</v>
      </c>
      <c r="D226" s="66" t="s">
        <v>24</v>
      </c>
      <c r="E226" s="143" t="s">
        <v>339</v>
      </c>
      <c r="F226" s="143"/>
      <c r="G226" s="143" t="s">
        <v>330</v>
      </c>
      <c r="H226" s="144"/>
      <c r="I226" s="72"/>
      <c r="J226" s="69" t="s">
        <v>2</v>
      </c>
      <c r="K226" s="70"/>
      <c r="L226" s="70"/>
      <c r="M226" s="71"/>
      <c r="N226" s="3"/>
      <c r="V226" s="80"/>
    </row>
    <row r="227" spans="1:22" ht="13.5" thickBot="1">
      <c r="A227" s="163"/>
      <c r="B227" s="13"/>
      <c r="C227" s="13"/>
      <c r="D227" s="5"/>
      <c r="E227" s="13"/>
      <c r="F227" s="13"/>
      <c r="G227" s="140"/>
      <c r="H227" s="141"/>
      <c r="I227" s="142"/>
      <c r="J227" s="67" t="s">
        <v>2</v>
      </c>
      <c r="K227" s="67"/>
      <c r="L227" s="67"/>
      <c r="M227" s="68"/>
      <c r="N227" s="3"/>
      <c r="V227" s="80">
        <f>G227</f>
        <v>0</v>
      </c>
    </row>
    <row r="228" spans="1:22" ht="23.25" thickBot="1">
      <c r="A228" s="163"/>
      <c r="B228" s="50" t="s">
        <v>336</v>
      </c>
      <c r="C228" s="50" t="s">
        <v>338</v>
      </c>
      <c r="D228" s="50" t="s">
        <v>23</v>
      </c>
      <c r="E228" s="168" t="s">
        <v>340</v>
      </c>
      <c r="F228" s="168"/>
      <c r="G228" s="137"/>
      <c r="H228" s="138"/>
      <c r="I228" s="139"/>
      <c r="J228" s="18" t="s">
        <v>1</v>
      </c>
      <c r="K228" s="19"/>
      <c r="L228" s="19"/>
      <c r="M228" s="20"/>
      <c r="N228" s="3"/>
      <c r="V228" s="80"/>
    </row>
    <row r="229" spans="1:22" ht="13.5" thickBot="1">
      <c r="A229" s="164"/>
      <c r="B229" s="14"/>
      <c r="C229" s="14"/>
      <c r="D229" s="15"/>
      <c r="E229" s="16" t="s">
        <v>4</v>
      </c>
      <c r="F229" s="17"/>
      <c r="G229" s="151"/>
      <c r="H229" s="152"/>
      <c r="I229" s="153"/>
      <c r="J229" s="18" t="s">
        <v>0</v>
      </c>
      <c r="K229" s="19"/>
      <c r="L229" s="19"/>
      <c r="M229" s="20"/>
      <c r="N229" s="3"/>
      <c r="V229" s="80"/>
    </row>
    <row r="230" spans="1:22" ht="24" thickTop="1" thickBot="1">
      <c r="A230" s="162">
        <f t="shared" ref="A230" si="50">A226+1</f>
        <v>54</v>
      </c>
      <c r="B230" s="66" t="s">
        <v>335</v>
      </c>
      <c r="C230" s="66" t="s">
        <v>337</v>
      </c>
      <c r="D230" s="66" t="s">
        <v>24</v>
      </c>
      <c r="E230" s="143" t="s">
        <v>339</v>
      </c>
      <c r="F230" s="143"/>
      <c r="G230" s="143" t="s">
        <v>330</v>
      </c>
      <c r="H230" s="144"/>
      <c r="I230" s="72"/>
      <c r="J230" s="69" t="s">
        <v>2</v>
      </c>
      <c r="K230" s="70"/>
      <c r="L230" s="70"/>
      <c r="M230" s="71"/>
      <c r="N230" s="3"/>
      <c r="V230" s="80"/>
    </row>
    <row r="231" spans="1:22" ht="13.5" thickBot="1">
      <c r="A231" s="163"/>
      <c r="B231" s="13"/>
      <c r="C231" s="13"/>
      <c r="D231" s="5"/>
      <c r="E231" s="13"/>
      <c r="F231" s="13"/>
      <c r="G231" s="140"/>
      <c r="H231" s="141"/>
      <c r="I231" s="142"/>
      <c r="J231" s="67" t="s">
        <v>2</v>
      </c>
      <c r="K231" s="67"/>
      <c r="L231" s="67"/>
      <c r="M231" s="68"/>
      <c r="N231" s="3"/>
      <c r="V231" s="80">
        <f>G231</f>
        <v>0</v>
      </c>
    </row>
    <row r="232" spans="1:22" ht="23.25" thickBot="1">
      <c r="A232" s="163"/>
      <c r="B232" s="50" t="s">
        <v>336</v>
      </c>
      <c r="C232" s="50" t="s">
        <v>338</v>
      </c>
      <c r="D232" s="50" t="s">
        <v>23</v>
      </c>
      <c r="E232" s="168" t="s">
        <v>340</v>
      </c>
      <c r="F232" s="168"/>
      <c r="G232" s="137"/>
      <c r="H232" s="138"/>
      <c r="I232" s="139"/>
      <c r="J232" s="18" t="s">
        <v>1</v>
      </c>
      <c r="K232" s="19"/>
      <c r="L232" s="19"/>
      <c r="M232" s="20"/>
      <c r="N232" s="3"/>
      <c r="V232" s="80"/>
    </row>
    <row r="233" spans="1:22" ht="13.5" thickBot="1">
      <c r="A233" s="164"/>
      <c r="B233" s="14"/>
      <c r="C233" s="14"/>
      <c r="D233" s="15"/>
      <c r="E233" s="16" t="s">
        <v>4</v>
      </c>
      <c r="F233" s="17"/>
      <c r="G233" s="151"/>
      <c r="H233" s="152"/>
      <c r="I233" s="153"/>
      <c r="J233" s="18" t="s">
        <v>0</v>
      </c>
      <c r="K233" s="19"/>
      <c r="L233" s="19"/>
      <c r="M233" s="20"/>
      <c r="N233" s="3"/>
      <c r="V233" s="80"/>
    </row>
    <row r="234" spans="1:22" ht="24" thickTop="1" thickBot="1">
      <c r="A234" s="162">
        <f t="shared" ref="A234" si="51">A230+1</f>
        <v>55</v>
      </c>
      <c r="B234" s="66" t="s">
        <v>335</v>
      </c>
      <c r="C234" s="66" t="s">
        <v>337</v>
      </c>
      <c r="D234" s="66" t="s">
        <v>24</v>
      </c>
      <c r="E234" s="143" t="s">
        <v>339</v>
      </c>
      <c r="F234" s="143"/>
      <c r="G234" s="143" t="s">
        <v>330</v>
      </c>
      <c r="H234" s="144"/>
      <c r="I234" s="72"/>
      <c r="J234" s="69" t="s">
        <v>2</v>
      </c>
      <c r="K234" s="70"/>
      <c r="L234" s="70"/>
      <c r="M234" s="71"/>
      <c r="N234" s="3"/>
      <c r="V234" s="80"/>
    </row>
    <row r="235" spans="1:22" ht="13.5" thickBot="1">
      <c r="A235" s="163"/>
      <c r="B235" s="13"/>
      <c r="C235" s="13"/>
      <c r="D235" s="5"/>
      <c r="E235" s="13"/>
      <c r="F235" s="13"/>
      <c r="G235" s="140"/>
      <c r="H235" s="141"/>
      <c r="I235" s="142"/>
      <c r="J235" s="67" t="s">
        <v>2</v>
      </c>
      <c r="K235" s="67"/>
      <c r="L235" s="67"/>
      <c r="M235" s="68"/>
      <c r="N235" s="3"/>
      <c r="V235" s="80">
        <f>G235</f>
        <v>0</v>
      </c>
    </row>
    <row r="236" spans="1:22" ht="23.25" thickBot="1">
      <c r="A236" s="163"/>
      <c r="B236" s="50" t="s">
        <v>336</v>
      </c>
      <c r="C236" s="50" t="s">
        <v>338</v>
      </c>
      <c r="D236" s="50" t="s">
        <v>23</v>
      </c>
      <c r="E236" s="168" t="s">
        <v>340</v>
      </c>
      <c r="F236" s="168"/>
      <c r="G236" s="137"/>
      <c r="H236" s="138"/>
      <c r="I236" s="139"/>
      <c r="J236" s="18" t="s">
        <v>1</v>
      </c>
      <c r="K236" s="19"/>
      <c r="L236" s="19"/>
      <c r="M236" s="20"/>
      <c r="N236" s="3"/>
      <c r="V236" s="80"/>
    </row>
    <row r="237" spans="1:22" ht="13.5" thickBot="1">
      <c r="A237" s="164"/>
      <c r="B237" s="14"/>
      <c r="C237" s="14"/>
      <c r="D237" s="15"/>
      <c r="E237" s="16" t="s">
        <v>4</v>
      </c>
      <c r="F237" s="17"/>
      <c r="G237" s="151"/>
      <c r="H237" s="152"/>
      <c r="I237" s="153"/>
      <c r="J237" s="18" t="s">
        <v>0</v>
      </c>
      <c r="K237" s="19"/>
      <c r="L237" s="19"/>
      <c r="M237" s="20"/>
      <c r="N237" s="3"/>
      <c r="V237" s="80"/>
    </row>
    <row r="238" spans="1:22" ht="24" thickTop="1" thickBot="1">
      <c r="A238" s="162">
        <f t="shared" ref="A238" si="52">A234+1</f>
        <v>56</v>
      </c>
      <c r="B238" s="66" t="s">
        <v>335</v>
      </c>
      <c r="C238" s="66" t="s">
        <v>337</v>
      </c>
      <c r="D238" s="66" t="s">
        <v>24</v>
      </c>
      <c r="E238" s="143" t="s">
        <v>339</v>
      </c>
      <c r="F238" s="143"/>
      <c r="G238" s="143" t="s">
        <v>330</v>
      </c>
      <c r="H238" s="144"/>
      <c r="I238" s="72"/>
      <c r="J238" s="69" t="s">
        <v>2</v>
      </c>
      <c r="K238" s="70"/>
      <c r="L238" s="70"/>
      <c r="M238" s="71"/>
      <c r="N238" s="3"/>
      <c r="V238" s="80"/>
    </row>
    <row r="239" spans="1:22" ht="13.5" thickBot="1">
      <c r="A239" s="163"/>
      <c r="B239" s="13"/>
      <c r="C239" s="13"/>
      <c r="D239" s="5"/>
      <c r="E239" s="13"/>
      <c r="F239" s="13"/>
      <c r="G239" s="140"/>
      <c r="H239" s="141"/>
      <c r="I239" s="142"/>
      <c r="J239" s="67" t="s">
        <v>2</v>
      </c>
      <c r="K239" s="67"/>
      <c r="L239" s="67"/>
      <c r="M239" s="68"/>
      <c r="N239" s="3"/>
      <c r="V239" s="80">
        <f>G239</f>
        <v>0</v>
      </c>
    </row>
    <row r="240" spans="1:22" ht="23.25" thickBot="1">
      <c r="A240" s="163"/>
      <c r="B240" s="50" t="s">
        <v>336</v>
      </c>
      <c r="C240" s="50" t="s">
        <v>338</v>
      </c>
      <c r="D240" s="50" t="s">
        <v>23</v>
      </c>
      <c r="E240" s="168" t="s">
        <v>340</v>
      </c>
      <c r="F240" s="168"/>
      <c r="G240" s="137"/>
      <c r="H240" s="138"/>
      <c r="I240" s="139"/>
      <c r="J240" s="18" t="s">
        <v>1</v>
      </c>
      <c r="K240" s="19"/>
      <c r="L240" s="19"/>
      <c r="M240" s="20"/>
      <c r="N240" s="3"/>
      <c r="V240" s="80"/>
    </row>
    <row r="241" spans="1:22" ht="13.5" thickBot="1">
      <c r="A241" s="164"/>
      <c r="B241" s="14"/>
      <c r="C241" s="14"/>
      <c r="D241" s="15"/>
      <c r="E241" s="16" t="s">
        <v>4</v>
      </c>
      <c r="F241" s="17"/>
      <c r="G241" s="151"/>
      <c r="H241" s="152"/>
      <c r="I241" s="153"/>
      <c r="J241" s="18" t="s">
        <v>0</v>
      </c>
      <c r="K241" s="19"/>
      <c r="L241" s="19"/>
      <c r="M241" s="20"/>
      <c r="N241" s="3"/>
      <c r="V241" s="80"/>
    </row>
    <row r="242" spans="1:22" ht="24" thickTop="1" thickBot="1">
      <c r="A242" s="162">
        <f t="shared" ref="A242" si="53">A238+1</f>
        <v>57</v>
      </c>
      <c r="B242" s="66" t="s">
        <v>335</v>
      </c>
      <c r="C242" s="66" t="s">
        <v>337</v>
      </c>
      <c r="D242" s="66" t="s">
        <v>24</v>
      </c>
      <c r="E242" s="143" t="s">
        <v>339</v>
      </c>
      <c r="F242" s="143"/>
      <c r="G242" s="143" t="s">
        <v>330</v>
      </c>
      <c r="H242" s="144"/>
      <c r="I242" s="72"/>
      <c r="J242" s="69" t="s">
        <v>2</v>
      </c>
      <c r="K242" s="70"/>
      <c r="L242" s="70"/>
      <c r="M242" s="71"/>
      <c r="N242" s="3"/>
      <c r="V242" s="80"/>
    </row>
    <row r="243" spans="1:22" ht="13.5" thickBot="1">
      <c r="A243" s="163"/>
      <c r="B243" s="13"/>
      <c r="C243" s="13"/>
      <c r="D243" s="5"/>
      <c r="E243" s="13"/>
      <c r="F243" s="13"/>
      <c r="G243" s="140"/>
      <c r="H243" s="141"/>
      <c r="I243" s="142"/>
      <c r="J243" s="67" t="s">
        <v>2</v>
      </c>
      <c r="K243" s="67"/>
      <c r="L243" s="67"/>
      <c r="M243" s="68"/>
      <c r="N243" s="3"/>
      <c r="V243" s="80">
        <f>G243</f>
        <v>0</v>
      </c>
    </row>
    <row r="244" spans="1:22" ht="23.25" thickBot="1">
      <c r="A244" s="163"/>
      <c r="B244" s="50" t="s">
        <v>336</v>
      </c>
      <c r="C244" s="50" t="s">
        <v>338</v>
      </c>
      <c r="D244" s="50" t="s">
        <v>23</v>
      </c>
      <c r="E244" s="168" t="s">
        <v>340</v>
      </c>
      <c r="F244" s="168"/>
      <c r="G244" s="137"/>
      <c r="H244" s="138"/>
      <c r="I244" s="139"/>
      <c r="J244" s="18" t="s">
        <v>1</v>
      </c>
      <c r="K244" s="19"/>
      <c r="L244" s="19"/>
      <c r="M244" s="20"/>
      <c r="N244" s="3"/>
      <c r="V244" s="80"/>
    </row>
    <row r="245" spans="1:22" ht="13.5" thickBot="1">
      <c r="A245" s="164"/>
      <c r="B245" s="14"/>
      <c r="C245" s="14"/>
      <c r="D245" s="15"/>
      <c r="E245" s="16" t="s">
        <v>4</v>
      </c>
      <c r="F245" s="17"/>
      <c r="G245" s="151"/>
      <c r="H245" s="152"/>
      <c r="I245" s="153"/>
      <c r="J245" s="18" t="s">
        <v>0</v>
      </c>
      <c r="K245" s="19"/>
      <c r="L245" s="19"/>
      <c r="M245" s="20"/>
      <c r="N245" s="3"/>
      <c r="V245" s="80"/>
    </row>
    <row r="246" spans="1:22" ht="24" thickTop="1" thickBot="1">
      <c r="A246" s="162">
        <f t="shared" ref="A246" si="54">A242+1</f>
        <v>58</v>
      </c>
      <c r="B246" s="66" t="s">
        <v>335</v>
      </c>
      <c r="C246" s="66" t="s">
        <v>337</v>
      </c>
      <c r="D246" s="66" t="s">
        <v>24</v>
      </c>
      <c r="E246" s="143" t="s">
        <v>339</v>
      </c>
      <c r="F246" s="143"/>
      <c r="G246" s="143" t="s">
        <v>330</v>
      </c>
      <c r="H246" s="144"/>
      <c r="I246" s="72"/>
      <c r="J246" s="69" t="s">
        <v>2</v>
      </c>
      <c r="K246" s="70"/>
      <c r="L246" s="70"/>
      <c r="M246" s="71"/>
      <c r="N246" s="3"/>
      <c r="V246" s="80"/>
    </row>
    <row r="247" spans="1:22" ht="13.5" thickBot="1">
      <c r="A247" s="163"/>
      <c r="B247" s="13"/>
      <c r="C247" s="13"/>
      <c r="D247" s="5"/>
      <c r="E247" s="13"/>
      <c r="F247" s="13"/>
      <c r="G247" s="140"/>
      <c r="H247" s="141"/>
      <c r="I247" s="142"/>
      <c r="J247" s="67" t="s">
        <v>2</v>
      </c>
      <c r="K247" s="67"/>
      <c r="L247" s="67"/>
      <c r="M247" s="68"/>
      <c r="N247" s="3"/>
      <c r="V247" s="80">
        <f>G247</f>
        <v>0</v>
      </c>
    </row>
    <row r="248" spans="1:22" ht="23.25" thickBot="1">
      <c r="A248" s="163"/>
      <c r="B248" s="50" t="s">
        <v>336</v>
      </c>
      <c r="C248" s="50" t="s">
        <v>338</v>
      </c>
      <c r="D248" s="50" t="s">
        <v>23</v>
      </c>
      <c r="E248" s="168" t="s">
        <v>340</v>
      </c>
      <c r="F248" s="168"/>
      <c r="G248" s="137"/>
      <c r="H248" s="138"/>
      <c r="I248" s="139"/>
      <c r="J248" s="18" t="s">
        <v>1</v>
      </c>
      <c r="K248" s="19"/>
      <c r="L248" s="19"/>
      <c r="M248" s="20"/>
      <c r="N248" s="3"/>
      <c r="V248" s="80"/>
    </row>
    <row r="249" spans="1:22" ht="13.5" thickBot="1">
      <c r="A249" s="164"/>
      <c r="B249" s="14"/>
      <c r="C249" s="14"/>
      <c r="D249" s="15"/>
      <c r="E249" s="16" t="s">
        <v>4</v>
      </c>
      <c r="F249" s="17"/>
      <c r="G249" s="151"/>
      <c r="H249" s="152"/>
      <c r="I249" s="153"/>
      <c r="J249" s="18" t="s">
        <v>0</v>
      </c>
      <c r="K249" s="19"/>
      <c r="L249" s="19"/>
      <c r="M249" s="20"/>
      <c r="N249" s="3"/>
      <c r="V249" s="80"/>
    </row>
    <row r="250" spans="1:22" ht="24" thickTop="1" thickBot="1">
      <c r="A250" s="162">
        <f t="shared" ref="A250" si="55">A246+1</f>
        <v>59</v>
      </c>
      <c r="B250" s="66" t="s">
        <v>335</v>
      </c>
      <c r="C250" s="66" t="s">
        <v>337</v>
      </c>
      <c r="D250" s="66" t="s">
        <v>24</v>
      </c>
      <c r="E250" s="143" t="s">
        <v>339</v>
      </c>
      <c r="F250" s="143"/>
      <c r="G250" s="143" t="s">
        <v>330</v>
      </c>
      <c r="H250" s="144"/>
      <c r="I250" s="72"/>
      <c r="J250" s="69" t="s">
        <v>2</v>
      </c>
      <c r="K250" s="70"/>
      <c r="L250" s="70"/>
      <c r="M250" s="71"/>
      <c r="N250" s="3"/>
      <c r="V250" s="80"/>
    </row>
    <row r="251" spans="1:22" ht="13.5" thickBot="1">
      <c r="A251" s="163"/>
      <c r="B251" s="13"/>
      <c r="C251" s="13"/>
      <c r="D251" s="5"/>
      <c r="E251" s="13"/>
      <c r="F251" s="13"/>
      <c r="G251" s="140"/>
      <c r="H251" s="141"/>
      <c r="I251" s="142"/>
      <c r="J251" s="67" t="s">
        <v>2</v>
      </c>
      <c r="K251" s="67"/>
      <c r="L251" s="67"/>
      <c r="M251" s="68"/>
      <c r="N251" s="3"/>
      <c r="V251" s="80">
        <f>G251</f>
        <v>0</v>
      </c>
    </row>
    <row r="252" spans="1:22" ht="23.25" thickBot="1">
      <c r="A252" s="163"/>
      <c r="B252" s="50" t="s">
        <v>336</v>
      </c>
      <c r="C252" s="50" t="s">
        <v>338</v>
      </c>
      <c r="D252" s="50" t="s">
        <v>23</v>
      </c>
      <c r="E252" s="168" t="s">
        <v>340</v>
      </c>
      <c r="F252" s="168"/>
      <c r="G252" s="137"/>
      <c r="H252" s="138"/>
      <c r="I252" s="139"/>
      <c r="J252" s="18" t="s">
        <v>1</v>
      </c>
      <c r="K252" s="19"/>
      <c r="L252" s="19"/>
      <c r="M252" s="20"/>
      <c r="N252" s="3"/>
      <c r="V252" s="80"/>
    </row>
    <row r="253" spans="1:22" ht="13.5" thickBot="1">
      <c r="A253" s="164"/>
      <c r="B253" s="14"/>
      <c r="C253" s="14"/>
      <c r="D253" s="15"/>
      <c r="E253" s="16" t="s">
        <v>4</v>
      </c>
      <c r="F253" s="17"/>
      <c r="G253" s="151"/>
      <c r="H253" s="152"/>
      <c r="I253" s="153"/>
      <c r="J253" s="18" t="s">
        <v>0</v>
      </c>
      <c r="K253" s="19"/>
      <c r="L253" s="19"/>
      <c r="M253" s="20"/>
      <c r="N253" s="3"/>
      <c r="V253" s="80"/>
    </row>
    <row r="254" spans="1:22" ht="24" thickTop="1" thickBot="1">
      <c r="A254" s="162">
        <f t="shared" ref="A254" si="56">A250+1</f>
        <v>60</v>
      </c>
      <c r="B254" s="66" t="s">
        <v>335</v>
      </c>
      <c r="C254" s="66" t="s">
        <v>337</v>
      </c>
      <c r="D254" s="66" t="s">
        <v>24</v>
      </c>
      <c r="E254" s="143" t="s">
        <v>339</v>
      </c>
      <c r="F254" s="143"/>
      <c r="G254" s="143" t="s">
        <v>330</v>
      </c>
      <c r="H254" s="144"/>
      <c r="I254" s="72"/>
      <c r="J254" s="69" t="s">
        <v>2</v>
      </c>
      <c r="K254" s="70"/>
      <c r="L254" s="70"/>
      <c r="M254" s="71"/>
      <c r="N254" s="3"/>
      <c r="V254" s="80"/>
    </row>
    <row r="255" spans="1:22" ht="13.5" thickBot="1">
      <c r="A255" s="163"/>
      <c r="B255" s="13"/>
      <c r="C255" s="13"/>
      <c r="D255" s="5"/>
      <c r="E255" s="13"/>
      <c r="F255" s="13"/>
      <c r="G255" s="140"/>
      <c r="H255" s="141"/>
      <c r="I255" s="142"/>
      <c r="J255" s="67" t="s">
        <v>2</v>
      </c>
      <c r="K255" s="67"/>
      <c r="L255" s="67"/>
      <c r="M255" s="68"/>
      <c r="N255" s="3"/>
      <c r="V255" s="80">
        <f>G255</f>
        <v>0</v>
      </c>
    </row>
    <row r="256" spans="1:22" ht="23.25" thickBot="1">
      <c r="A256" s="163"/>
      <c r="B256" s="50" t="s">
        <v>336</v>
      </c>
      <c r="C256" s="50" t="s">
        <v>338</v>
      </c>
      <c r="D256" s="50" t="s">
        <v>23</v>
      </c>
      <c r="E256" s="168" t="s">
        <v>340</v>
      </c>
      <c r="F256" s="168"/>
      <c r="G256" s="137"/>
      <c r="H256" s="138"/>
      <c r="I256" s="139"/>
      <c r="J256" s="18" t="s">
        <v>1</v>
      </c>
      <c r="K256" s="19"/>
      <c r="L256" s="19"/>
      <c r="M256" s="20"/>
      <c r="N256" s="3"/>
      <c r="V256" s="80"/>
    </row>
    <row r="257" spans="1:22" ht="13.5" thickBot="1">
      <c r="A257" s="164"/>
      <c r="B257" s="14"/>
      <c r="C257" s="14"/>
      <c r="D257" s="15"/>
      <c r="E257" s="16" t="s">
        <v>4</v>
      </c>
      <c r="F257" s="17"/>
      <c r="G257" s="151"/>
      <c r="H257" s="152"/>
      <c r="I257" s="153"/>
      <c r="J257" s="18" t="s">
        <v>0</v>
      </c>
      <c r="K257" s="19"/>
      <c r="L257" s="19"/>
      <c r="M257" s="20"/>
      <c r="N257" s="3"/>
      <c r="V257" s="80"/>
    </row>
    <row r="258" spans="1:22" ht="24" thickTop="1" thickBot="1">
      <c r="A258" s="162">
        <f t="shared" ref="A258" si="57">A254+1</f>
        <v>61</v>
      </c>
      <c r="B258" s="66" t="s">
        <v>335</v>
      </c>
      <c r="C258" s="66" t="s">
        <v>337</v>
      </c>
      <c r="D258" s="66" t="s">
        <v>24</v>
      </c>
      <c r="E258" s="143" t="s">
        <v>339</v>
      </c>
      <c r="F258" s="143"/>
      <c r="G258" s="143" t="s">
        <v>330</v>
      </c>
      <c r="H258" s="144"/>
      <c r="I258" s="72"/>
      <c r="J258" s="69" t="s">
        <v>2</v>
      </c>
      <c r="K258" s="70"/>
      <c r="L258" s="70"/>
      <c r="M258" s="71"/>
      <c r="N258" s="3"/>
      <c r="V258" s="80"/>
    </row>
    <row r="259" spans="1:22" ht="13.5" thickBot="1">
      <c r="A259" s="163"/>
      <c r="B259" s="13"/>
      <c r="C259" s="13"/>
      <c r="D259" s="5"/>
      <c r="E259" s="13"/>
      <c r="F259" s="13"/>
      <c r="G259" s="140"/>
      <c r="H259" s="141"/>
      <c r="I259" s="142"/>
      <c r="J259" s="67" t="s">
        <v>2</v>
      </c>
      <c r="K259" s="67"/>
      <c r="L259" s="67"/>
      <c r="M259" s="68"/>
      <c r="N259" s="3"/>
      <c r="V259" s="80">
        <f>G259</f>
        <v>0</v>
      </c>
    </row>
    <row r="260" spans="1:22" ht="23.25" thickBot="1">
      <c r="A260" s="163"/>
      <c r="B260" s="50" t="s">
        <v>336</v>
      </c>
      <c r="C260" s="50" t="s">
        <v>338</v>
      </c>
      <c r="D260" s="50" t="s">
        <v>23</v>
      </c>
      <c r="E260" s="168" t="s">
        <v>340</v>
      </c>
      <c r="F260" s="168"/>
      <c r="G260" s="137"/>
      <c r="H260" s="138"/>
      <c r="I260" s="139"/>
      <c r="J260" s="18" t="s">
        <v>1</v>
      </c>
      <c r="K260" s="19"/>
      <c r="L260" s="19"/>
      <c r="M260" s="20"/>
      <c r="N260" s="3"/>
      <c r="V260" s="80"/>
    </row>
    <row r="261" spans="1:22" ht="13.5" thickBot="1">
      <c r="A261" s="164"/>
      <c r="B261" s="14"/>
      <c r="C261" s="14"/>
      <c r="D261" s="15"/>
      <c r="E261" s="16" t="s">
        <v>4</v>
      </c>
      <c r="F261" s="17"/>
      <c r="G261" s="151"/>
      <c r="H261" s="152"/>
      <c r="I261" s="153"/>
      <c r="J261" s="18" t="s">
        <v>0</v>
      </c>
      <c r="K261" s="19"/>
      <c r="L261" s="19"/>
      <c r="M261" s="20"/>
      <c r="N261" s="3"/>
      <c r="V261" s="80"/>
    </row>
    <row r="262" spans="1:22" ht="24" thickTop="1" thickBot="1">
      <c r="A262" s="162">
        <f t="shared" ref="A262" si="58">A258+1</f>
        <v>62</v>
      </c>
      <c r="B262" s="66" t="s">
        <v>335</v>
      </c>
      <c r="C262" s="66" t="s">
        <v>337</v>
      </c>
      <c r="D262" s="66" t="s">
        <v>24</v>
      </c>
      <c r="E262" s="143" t="s">
        <v>339</v>
      </c>
      <c r="F262" s="143"/>
      <c r="G262" s="143" t="s">
        <v>330</v>
      </c>
      <c r="H262" s="144"/>
      <c r="I262" s="72"/>
      <c r="J262" s="69" t="s">
        <v>2</v>
      </c>
      <c r="K262" s="70"/>
      <c r="L262" s="70"/>
      <c r="M262" s="71"/>
      <c r="N262" s="3"/>
      <c r="V262" s="80"/>
    </row>
    <row r="263" spans="1:22" ht="13.5" thickBot="1">
      <c r="A263" s="163"/>
      <c r="B263" s="13"/>
      <c r="C263" s="13"/>
      <c r="D263" s="5"/>
      <c r="E263" s="13"/>
      <c r="F263" s="13"/>
      <c r="G263" s="140"/>
      <c r="H263" s="141"/>
      <c r="I263" s="142"/>
      <c r="J263" s="67" t="s">
        <v>2</v>
      </c>
      <c r="K263" s="67"/>
      <c r="L263" s="67"/>
      <c r="M263" s="68"/>
      <c r="N263" s="3"/>
      <c r="V263" s="80">
        <f>G263</f>
        <v>0</v>
      </c>
    </row>
    <row r="264" spans="1:22" ht="23.25" thickBot="1">
      <c r="A264" s="163"/>
      <c r="B264" s="50" t="s">
        <v>336</v>
      </c>
      <c r="C264" s="50" t="s">
        <v>338</v>
      </c>
      <c r="D264" s="50" t="s">
        <v>23</v>
      </c>
      <c r="E264" s="168" t="s">
        <v>340</v>
      </c>
      <c r="F264" s="168"/>
      <c r="G264" s="137"/>
      <c r="H264" s="138"/>
      <c r="I264" s="139"/>
      <c r="J264" s="18" t="s">
        <v>1</v>
      </c>
      <c r="K264" s="19"/>
      <c r="L264" s="19"/>
      <c r="M264" s="20"/>
      <c r="N264" s="3"/>
      <c r="V264" s="80"/>
    </row>
    <row r="265" spans="1:22" ht="13.5" thickBot="1">
      <c r="A265" s="164"/>
      <c r="B265" s="14"/>
      <c r="C265" s="14"/>
      <c r="D265" s="15"/>
      <c r="E265" s="16" t="s">
        <v>4</v>
      </c>
      <c r="F265" s="17"/>
      <c r="G265" s="151"/>
      <c r="H265" s="152"/>
      <c r="I265" s="153"/>
      <c r="J265" s="18" t="s">
        <v>0</v>
      </c>
      <c r="K265" s="19"/>
      <c r="L265" s="19"/>
      <c r="M265" s="20"/>
      <c r="N265" s="3"/>
      <c r="V265" s="80"/>
    </row>
    <row r="266" spans="1:22" ht="24" thickTop="1" thickBot="1">
      <c r="A266" s="162">
        <f t="shared" ref="A266" si="59">A262+1</f>
        <v>63</v>
      </c>
      <c r="B266" s="66" t="s">
        <v>335</v>
      </c>
      <c r="C266" s="66" t="s">
        <v>337</v>
      </c>
      <c r="D266" s="66" t="s">
        <v>24</v>
      </c>
      <c r="E266" s="143" t="s">
        <v>339</v>
      </c>
      <c r="F266" s="143"/>
      <c r="G266" s="143" t="s">
        <v>330</v>
      </c>
      <c r="H266" s="144"/>
      <c r="I266" s="72"/>
      <c r="J266" s="69" t="s">
        <v>2</v>
      </c>
      <c r="K266" s="70"/>
      <c r="L266" s="70"/>
      <c r="M266" s="71"/>
      <c r="N266" s="3"/>
      <c r="V266" s="80"/>
    </row>
    <row r="267" spans="1:22" ht="13.5" thickBot="1">
      <c r="A267" s="163"/>
      <c r="B267" s="13"/>
      <c r="C267" s="13"/>
      <c r="D267" s="5"/>
      <c r="E267" s="13"/>
      <c r="F267" s="13"/>
      <c r="G267" s="140"/>
      <c r="H267" s="141"/>
      <c r="I267" s="142"/>
      <c r="J267" s="67" t="s">
        <v>2</v>
      </c>
      <c r="K267" s="67"/>
      <c r="L267" s="67"/>
      <c r="M267" s="68"/>
      <c r="N267" s="3"/>
      <c r="V267" s="80">
        <f>G267</f>
        <v>0</v>
      </c>
    </row>
    <row r="268" spans="1:22" ht="23.25" thickBot="1">
      <c r="A268" s="163"/>
      <c r="B268" s="50" t="s">
        <v>336</v>
      </c>
      <c r="C268" s="50" t="s">
        <v>338</v>
      </c>
      <c r="D268" s="50" t="s">
        <v>23</v>
      </c>
      <c r="E268" s="168" t="s">
        <v>340</v>
      </c>
      <c r="F268" s="168"/>
      <c r="G268" s="137"/>
      <c r="H268" s="138"/>
      <c r="I268" s="139"/>
      <c r="J268" s="18" t="s">
        <v>1</v>
      </c>
      <c r="K268" s="19"/>
      <c r="L268" s="19"/>
      <c r="M268" s="20"/>
      <c r="N268" s="3"/>
      <c r="V268" s="80"/>
    </row>
    <row r="269" spans="1:22" ht="13.5" thickBot="1">
      <c r="A269" s="164"/>
      <c r="B269" s="14"/>
      <c r="C269" s="14"/>
      <c r="D269" s="15"/>
      <c r="E269" s="16" t="s">
        <v>4</v>
      </c>
      <c r="F269" s="17"/>
      <c r="G269" s="151"/>
      <c r="H269" s="152"/>
      <c r="I269" s="153"/>
      <c r="J269" s="18" t="s">
        <v>0</v>
      </c>
      <c r="K269" s="19"/>
      <c r="L269" s="19"/>
      <c r="M269" s="20"/>
      <c r="N269" s="3"/>
      <c r="V269" s="80"/>
    </row>
    <row r="270" spans="1:22" ht="24" thickTop="1" thickBot="1">
      <c r="A270" s="162">
        <f t="shared" ref="A270" si="60">A266+1</f>
        <v>64</v>
      </c>
      <c r="B270" s="66" t="s">
        <v>335</v>
      </c>
      <c r="C270" s="66" t="s">
        <v>337</v>
      </c>
      <c r="D270" s="66" t="s">
        <v>24</v>
      </c>
      <c r="E270" s="143" t="s">
        <v>339</v>
      </c>
      <c r="F270" s="143"/>
      <c r="G270" s="143" t="s">
        <v>330</v>
      </c>
      <c r="H270" s="144"/>
      <c r="I270" s="72"/>
      <c r="J270" s="69" t="s">
        <v>2</v>
      </c>
      <c r="K270" s="70"/>
      <c r="L270" s="70"/>
      <c r="M270" s="71"/>
      <c r="N270" s="3"/>
      <c r="V270" s="80"/>
    </row>
    <row r="271" spans="1:22" ht="13.5" thickBot="1">
      <c r="A271" s="163"/>
      <c r="B271" s="13"/>
      <c r="C271" s="13"/>
      <c r="D271" s="5"/>
      <c r="E271" s="13"/>
      <c r="F271" s="13"/>
      <c r="G271" s="140"/>
      <c r="H271" s="141"/>
      <c r="I271" s="142"/>
      <c r="J271" s="67" t="s">
        <v>2</v>
      </c>
      <c r="K271" s="67"/>
      <c r="L271" s="67"/>
      <c r="M271" s="68"/>
      <c r="N271" s="3"/>
      <c r="V271" s="80">
        <f>G271</f>
        <v>0</v>
      </c>
    </row>
    <row r="272" spans="1:22" ht="23.25" thickBot="1">
      <c r="A272" s="163"/>
      <c r="B272" s="50" t="s">
        <v>336</v>
      </c>
      <c r="C272" s="50" t="s">
        <v>338</v>
      </c>
      <c r="D272" s="50" t="s">
        <v>23</v>
      </c>
      <c r="E272" s="168" t="s">
        <v>340</v>
      </c>
      <c r="F272" s="168"/>
      <c r="G272" s="137"/>
      <c r="H272" s="138"/>
      <c r="I272" s="139"/>
      <c r="J272" s="18" t="s">
        <v>1</v>
      </c>
      <c r="K272" s="19"/>
      <c r="L272" s="19"/>
      <c r="M272" s="20"/>
      <c r="N272" s="3"/>
      <c r="V272" s="80"/>
    </row>
    <row r="273" spans="1:22" ht="13.5" thickBot="1">
      <c r="A273" s="164"/>
      <c r="B273" s="14"/>
      <c r="C273" s="14"/>
      <c r="D273" s="15"/>
      <c r="E273" s="16" t="s">
        <v>4</v>
      </c>
      <c r="F273" s="17"/>
      <c r="G273" s="151"/>
      <c r="H273" s="152"/>
      <c r="I273" s="153"/>
      <c r="J273" s="18" t="s">
        <v>0</v>
      </c>
      <c r="K273" s="19"/>
      <c r="L273" s="19"/>
      <c r="M273" s="20"/>
      <c r="N273" s="3"/>
      <c r="V273" s="80"/>
    </row>
    <row r="274" spans="1:22" ht="24" thickTop="1" thickBot="1">
      <c r="A274" s="162">
        <f t="shared" ref="A274" si="61">A270+1</f>
        <v>65</v>
      </c>
      <c r="B274" s="66" t="s">
        <v>335</v>
      </c>
      <c r="C274" s="66" t="s">
        <v>337</v>
      </c>
      <c r="D274" s="66" t="s">
        <v>24</v>
      </c>
      <c r="E274" s="143" t="s">
        <v>339</v>
      </c>
      <c r="F274" s="143"/>
      <c r="G274" s="143" t="s">
        <v>330</v>
      </c>
      <c r="H274" s="144"/>
      <c r="I274" s="72"/>
      <c r="J274" s="69" t="s">
        <v>2</v>
      </c>
      <c r="K274" s="70"/>
      <c r="L274" s="70"/>
      <c r="M274" s="71"/>
      <c r="N274" s="3"/>
      <c r="V274" s="80"/>
    </row>
    <row r="275" spans="1:22" ht="13.5" thickBot="1">
      <c r="A275" s="163"/>
      <c r="B275" s="13"/>
      <c r="C275" s="13"/>
      <c r="D275" s="5"/>
      <c r="E275" s="13"/>
      <c r="F275" s="13"/>
      <c r="G275" s="140"/>
      <c r="H275" s="141"/>
      <c r="I275" s="142"/>
      <c r="J275" s="67" t="s">
        <v>2</v>
      </c>
      <c r="K275" s="67"/>
      <c r="L275" s="67"/>
      <c r="M275" s="68"/>
      <c r="N275" s="3"/>
      <c r="V275" s="80">
        <f>G275</f>
        <v>0</v>
      </c>
    </row>
    <row r="276" spans="1:22" ht="23.25" thickBot="1">
      <c r="A276" s="163"/>
      <c r="B276" s="50" t="s">
        <v>336</v>
      </c>
      <c r="C276" s="50" t="s">
        <v>338</v>
      </c>
      <c r="D276" s="50" t="s">
        <v>23</v>
      </c>
      <c r="E276" s="168" t="s">
        <v>340</v>
      </c>
      <c r="F276" s="168"/>
      <c r="G276" s="137"/>
      <c r="H276" s="138"/>
      <c r="I276" s="139"/>
      <c r="J276" s="18" t="s">
        <v>1</v>
      </c>
      <c r="K276" s="19"/>
      <c r="L276" s="19"/>
      <c r="M276" s="20"/>
      <c r="N276" s="3"/>
      <c r="V276" s="80"/>
    </row>
    <row r="277" spans="1:22" ht="13.5" thickBot="1">
      <c r="A277" s="164"/>
      <c r="B277" s="14"/>
      <c r="C277" s="14"/>
      <c r="D277" s="15"/>
      <c r="E277" s="16" t="s">
        <v>4</v>
      </c>
      <c r="F277" s="17"/>
      <c r="G277" s="151"/>
      <c r="H277" s="152"/>
      <c r="I277" s="153"/>
      <c r="J277" s="18" t="s">
        <v>0</v>
      </c>
      <c r="K277" s="19"/>
      <c r="L277" s="19"/>
      <c r="M277" s="20"/>
      <c r="N277" s="3"/>
      <c r="V277" s="80"/>
    </row>
    <row r="278" spans="1:22" ht="24" thickTop="1" thickBot="1">
      <c r="A278" s="162">
        <f t="shared" ref="A278" si="62">A274+1</f>
        <v>66</v>
      </c>
      <c r="B278" s="66" t="s">
        <v>335</v>
      </c>
      <c r="C278" s="66" t="s">
        <v>337</v>
      </c>
      <c r="D278" s="66" t="s">
        <v>24</v>
      </c>
      <c r="E278" s="143" t="s">
        <v>339</v>
      </c>
      <c r="F278" s="143"/>
      <c r="G278" s="143" t="s">
        <v>330</v>
      </c>
      <c r="H278" s="144"/>
      <c r="I278" s="72"/>
      <c r="J278" s="69" t="s">
        <v>2</v>
      </c>
      <c r="K278" s="70"/>
      <c r="L278" s="70"/>
      <c r="M278" s="71"/>
      <c r="N278" s="3"/>
      <c r="V278" s="80"/>
    </row>
    <row r="279" spans="1:22" ht="13.5" thickBot="1">
      <c r="A279" s="163"/>
      <c r="B279" s="13"/>
      <c r="C279" s="13"/>
      <c r="D279" s="5"/>
      <c r="E279" s="13"/>
      <c r="F279" s="13"/>
      <c r="G279" s="140"/>
      <c r="H279" s="141"/>
      <c r="I279" s="142"/>
      <c r="J279" s="67" t="s">
        <v>2</v>
      </c>
      <c r="K279" s="67"/>
      <c r="L279" s="67"/>
      <c r="M279" s="68"/>
      <c r="N279" s="3"/>
      <c r="V279" s="80">
        <f>G279</f>
        <v>0</v>
      </c>
    </row>
    <row r="280" spans="1:22" ht="23.25" thickBot="1">
      <c r="A280" s="163"/>
      <c r="B280" s="50" t="s">
        <v>336</v>
      </c>
      <c r="C280" s="50" t="s">
        <v>338</v>
      </c>
      <c r="D280" s="50" t="s">
        <v>23</v>
      </c>
      <c r="E280" s="168" t="s">
        <v>340</v>
      </c>
      <c r="F280" s="168"/>
      <c r="G280" s="137"/>
      <c r="H280" s="138"/>
      <c r="I280" s="139"/>
      <c r="J280" s="18" t="s">
        <v>1</v>
      </c>
      <c r="K280" s="19"/>
      <c r="L280" s="19"/>
      <c r="M280" s="20"/>
      <c r="N280" s="3"/>
      <c r="V280" s="80"/>
    </row>
    <row r="281" spans="1:22" ht="13.5" thickBot="1">
      <c r="A281" s="164"/>
      <c r="B281" s="14"/>
      <c r="C281" s="14"/>
      <c r="D281" s="15"/>
      <c r="E281" s="16" t="s">
        <v>4</v>
      </c>
      <c r="F281" s="17"/>
      <c r="G281" s="151"/>
      <c r="H281" s="152"/>
      <c r="I281" s="153"/>
      <c r="J281" s="18" t="s">
        <v>0</v>
      </c>
      <c r="K281" s="19"/>
      <c r="L281" s="19"/>
      <c r="M281" s="20"/>
      <c r="N281" s="3"/>
      <c r="V281" s="80"/>
    </row>
    <row r="282" spans="1:22" ht="24" thickTop="1" thickBot="1">
      <c r="A282" s="162">
        <f t="shared" ref="A282" si="63">A278+1</f>
        <v>67</v>
      </c>
      <c r="B282" s="66" t="s">
        <v>335</v>
      </c>
      <c r="C282" s="66" t="s">
        <v>337</v>
      </c>
      <c r="D282" s="66" t="s">
        <v>24</v>
      </c>
      <c r="E282" s="143" t="s">
        <v>339</v>
      </c>
      <c r="F282" s="143"/>
      <c r="G282" s="143" t="s">
        <v>330</v>
      </c>
      <c r="H282" s="144"/>
      <c r="I282" s="72"/>
      <c r="J282" s="69" t="s">
        <v>2</v>
      </c>
      <c r="K282" s="70"/>
      <c r="L282" s="70"/>
      <c r="M282" s="71"/>
      <c r="N282" s="3"/>
      <c r="V282" s="80"/>
    </row>
    <row r="283" spans="1:22" ht="13.5" thickBot="1">
      <c r="A283" s="163"/>
      <c r="B283" s="13"/>
      <c r="C283" s="13"/>
      <c r="D283" s="5"/>
      <c r="E283" s="13"/>
      <c r="F283" s="13"/>
      <c r="G283" s="140"/>
      <c r="H283" s="141"/>
      <c r="I283" s="142"/>
      <c r="J283" s="67" t="s">
        <v>2</v>
      </c>
      <c r="K283" s="67"/>
      <c r="L283" s="67"/>
      <c r="M283" s="68"/>
      <c r="N283" s="3"/>
      <c r="V283" s="80">
        <f>G283</f>
        <v>0</v>
      </c>
    </row>
    <row r="284" spans="1:22" ht="23.25" thickBot="1">
      <c r="A284" s="163"/>
      <c r="B284" s="50" t="s">
        <v>336</v>
      </c>
      <c r="C284" s="50" t="s">
        <v>338</v>
      </c>
      <c r="D284" s="50" t="s">
        <v>23</v>
      </c>
      <c r="E284" s="168" t="s">
        <v>340</v>
      </c>
      <c r="F284" s="168"/>
      <c r="G284" s="137"/>
      <c r="H284" s="138"/>
      <c r="I284" s="139"/>
      <c r="J284" s="18" t="s">
        <v>1</v>
      </c>
      <c r="K284" s="19"/>
      <c r="L284" s="19"/>
      <c r="M284" s="20"/>
      <c r="N284" s="3"/>
      <c r="V284" s="80"/>
    </row>
    <row r="285" spans="1:22" ht="13.5" thickBot="1">
      <c r="A285" s="164"/>
      <c r="B285" s="14"/>
      <c r="C285" s="14"/>
      <c r="D285" s="15"/>
      <c r="E285" s="16" t="s">
        <v>4</v>
      </c>
      <c r="F285" s="17"/>
      <c r="G285" s="151"/>
      <c r="H285" s="152"/>
      <c r="I285" s="153"/>
      <c r="J285" s="18" t="s">
        <v>0</v>
      </c>
      <c r="K285" s="19"/>
      <c r="L285" s="19"/>
      <c r="M285" s="20"/>
      <c r="N285" s="3"/>
      <c r="V285" s="80"/>
    </row>
    <row r="286" spans="1:22" ht="24" thickTop="1" thickBot="1">
      <c r="A286" s="162">
        <f t="shared" ref="A286" si="64">A282+1</f>
        <v>68</v>
      </c>
      <c r="B286" s="66" t="s">
        <v>335</v>
      </c>
      <c r="C286" s="66" t="s">
        <v>337</v>
      </c>
      <c r="D286" s="66" t="s">
        <v>24</v>
      </c>
      <c r="E286" s="143" t="s">
        <v>339</v>
      </c>
      <c r="F286" s="143"/>
      <c r="G286" s="143" t="s">
        <v>330</v>
      </c>
      <c r="H286" s="144"/>
      <c r="I286" s="72"/>
      <c r="J286" s="69" t="s">
        <v>2</v>
      </c>
      <c r="K286" s="70"/>
      <c r="L286" s="70"/>
      <c r="M286" s="71"/>
      <c r="N286" s="3"/>
      <c r="V286" s="80"/>
    </row>
    <row r="287" spans="1:22" ht="13.5" thickBot="1">
      <c r="A287" s="163"/>
      <c r="B287" s="13"/>
      <c r="C287" s="13"/>
      <c r="D287" s="5"/>
      <c r="E287" s="13"/>
      <c r="F287" s="13"/>
      <c r="G287" s="140"/>
      <c r="H287" s="141"/>
      <c r="I287" s="142"/>
      <c r="J287" s="67" t="s">
        <v>2</v>
      </c>
      <c r="K287" s="67"/>
      <c r="L287" s="67"/>
      <c r="M287" s="68"/>
      <c r="N287" s="3"/>
      <c r="V287" s="80">
        <f>G287</f>
        <v>0</v>
      </c>
    </row>
    <row r="288" spans="1:22" ht="23.25" thickBot="1">
      <c r="A288" s="163"/>
      <c r="B288" s="50" t="s">
        <v>336</v>
      </c>
      <c r="C288" s="50" t="s">
        <v>338</v>
      </c>
      <c r="D288" s="50" t="s">
        <v>23</v>
      </c>
      <c r="E288" s="168" t="s">
        <v>340</v>
      </c>
      <c r="F288" s="168"/>
      <c r="G288" s="137"/>
      <c r="H288" s="138"/>
      <c r="I288" s="139"/>
      <c r="J288" s="18" t="s">
        <v>1</v>
      </c>
      <c r="K288" s="19"/>
      <c r="L288" s="19"/>
      <c r="M288" s="20"/>
      <c r="N288" s="3"/>
      <c r="V288" s="80"/>
    </row>
    <row r="289" spans="1:22" ht="13.5" thickBot="1">
      <c r="A289" s="164"/>
      <c r="B289" s="14"/>
      <c r="C289" s="14"/>
      <c r="D289" s="15"/>
      <c r="E289" s="16" t="s">
        <v>4</v>
      </c>
      <c r="F289" s="17"/>
      <c r="G289" s="151"/>
      <c r="H289" s="152"/>
      <c r="I289" s="153"/>
      <c r="J289" s="18" t="s">
        <v>0</v>
      </c>
      <c r="K289" s="19"/>
      <c r="L289" s="19"/>
      <c r="M289" s="20"/>
      <c r="N289" s="3"/>
      <c r="V289" s="80"/>
    </row>
    <row r="290" spans="1:22" ht="24" thickTop="1" thickBot="1">
      <c r="A290" s="162">
        <f t="shared" ref="A290" si="65">A286+1</f>
        <v>69</v>
      </c>
      <c r="B290" s="66" t="s">
        <v>335</v>
      </c>
      <c r="C290" s="66" t="s">
        <v>337</v>
      </c>
      <c r="D290" s="66" t="s">
        <v>24</v>
      </c>
      <c r="E290" s="143" t="s">
        <v>339</v>
      </c>
      <c r="F290" s="143"/>
      <c r="G290" s="143" t="s">
        <v>330</v>
      </c>
      <c r="H290" s="144"/>
      <c r="I290" s="72"/>
      <c r="J290" s="69" t="s">
        <v>2</v>
      </c>
      <c r="K290" s="70"/>
      <c r="L290" s="70"/>
      <c r="M290" s="71"/>
      <c r="N290" s="3"/>
      <c r="V290" s="80"/>
    </row>
    <row r="291" spans="1:22" ht="13.5" thickBot="1">
      <c r="A291" s="163"/>
      <c r="B291" s="13"/>
      <c r="C291" s="13"/>
      <c r="D291" s="5"/>
      <c r="E291" s="13"/>
      <c r="F291" s="13"/>
      <c r="G291" s="140"/>
      <c r="H291" s="141"/>
      <c r="I291" s="142"/>
      <c r="J291" s="67" t="s">
        <v>2</v>
      </c>
      <c r="K291" s="67"/>
      <c r="L291" s="67"/>
      <c r="M291" s="68"/>
      <c r="N291" s="3"/>
      <c r="V291" s="80">
        <f>G291</f>
        <v>0</v>
      </c>
    </row>
    <row r="292" spans="1:22" ht="23.25" thickBot="1">
      <c r="A292" s="163"/>
      <c r="B292" s="50" t="s">
        <v>336</v>
      </c>
      <c r="C292" s="50" t="s">
        <v>338</v>
      </c>
      <c r="D292" s="50" t="s">
        <v>23</v>
      </c>
      <c r="E292" s="168" t="s">
        <v>340</v>
      </c>
      <c r="F292" s="168"/>
      <c r="G292" s="137"/>
      <c r="H292" s="138"/>
      <c r="I292" s="139"/>
      <c r="J292" s="18" t="s">
        <v>1</v>
      </c>
      <c r="K292" s="19"/>
      <c r="L292" s="19"/>
      <c r="M292" s="20"/>
      <c r="N292" s="3"/>
      <c r="V292" s="80"/>
    </row>
    <row r="293" spans="1:22" ht="13.5" thickBot="1">
      <c r="A293" s="164"/>
      <c r="B293" s="14"/>
      <c r="C293" s="14"/>
      <c r="D293" s="15"/>
      <c r="E293" s="16" t="s">
        <v>4</v>
      </c>
      <c r="F293" s="17"/>
      <c r="G293" s="151"/>
      <c r="H293" s="152"/>
      <c r="I293" s="153"/>
      <c r="J293" s="18" t="s">
        <v>0</v>
      </c>
      <c r="K293" s="19"/>
      <c r="L293" s="19"/>
      <c r="M293" s="20"/>
      <c r="N293" s="3"/>
      <c r="V293" s="80"/>
    </row>
    <row r="294" spans="1:22" ht="24" thickTop="1" thickBot="1">
      <c r="A294" s="162">
        <f t="shared" ref="A294" si="66">A290+1</f>
        <v>70</v>
      </c>
      <c r="B294" s="66" t="s">
        <v>335</v>
      </c>
      <c r="C294" s="66" t="s">
        <v>337</v>
      </c>
      <c r="D294" s="66" t="s">
        <v>24</v>
      </c>
      <c r="E294" s="143" t="s">
        <v>339</v>
      </c>
      <c r="F294" s="143"/>
      <c r="G294" s="143" t="s">
        <v>330</v>
      </c>
      <c r="H294" s="144"/>
      <c r="I294" s="72"/>
      <c r="J294" s="69" t="s">
        <v>2</v>
      </c>
      <c r="K294" s="70"/>
      <c r="L294" s="70"/>
      <c r="M294" s="71"/>
      <c r="N294" s="3"/>
      <c r="V294" s="80"/>
    </row>
    <row r="295" spans="1:22" ht="13.5" thickBot="1">
      <c r="A295" s="163"/>
      <c r="B295" s="13"/>
      <c r="C295" s="13"/>
      <c r="D295" s="5"/>
      <c r="E295" s="13"/>
      <c r="F295" s="13"/>
      <c r="G295" s="140"/>
      <c r="H295" s="141"/>
      <c r="I295" s="142"/>
      <c r="J295" s="67" t="s">
        <v>2</v>
      </c>
      <c r="K295" s="67"/>
      <c r="L295" s="67"/>
      <c r="M295" s="68"/>
      <c r="N295" s="3"/>
      <c r="V295" s="80">
        <f>G295</f>
        <v>0</v>
      </c>
    </row>
    <row r="296" spans="1:22" ht="23.25" thickBot="1">
      <c r="A296" s="163"/>
      <c r="B296" s="50" t="s">
        <v>336</v>
      </c>
      <c r="C296" s="50" t="s">
        <v>338</v>
      </c>
      <c r="D296" s="50" t="s">
        <v>23</v>
      </c>
      <c r="E296" s="168" t="s">
        <v>340</v>
      </c>
      <c r="F296" s="168"/>
      <c r="G296" s="137"/>
      <c r="H296" s="138"/>
      <c r="I296" s="139"/>
      <c r="J296" s="18" t="s">
        <v>1</v>
      </c>
      <c r="K296" s="19"/>
      <c r="L296" s="19"/>
      <c r="M296" s="20"/>
      <c r="N296" s="3"/>
      <c r="V296" s="80"/>
    </row>
    <row r="297" spans="1:22" ht="13.5" thickBot="1">
      <c r="A297" s="164"/>
      <c r="B297" s="14"/>
      <c r="C297" s="14"/>
      <c r="D297" s="15"/>
      <c r="E297" s="16" t="s">
        <v>4</v>
      </c>
      <c r="F297" s="17"/>
      <c r="G297" s="151"/>
      <c r="H297" s="152"/>
      <c r="I297" s="153"/>
      <c r="J297" s="18" t="s">
        <v>0</v>
      </c>
      <c r="K297" s="19"/>
      <c r="L297" s="19"/>
      <c r="M297" s="20"/>
      <c r="N297" s="3"/>
      <c r="V297" s="80"/>
    </row>
    <row r="298" spans="1:22" ht="24" thickTop="1" thickBot="1">
      <c r="A298" s="162">
        <f t="shared" ref="A298" si="67">A294+1</f>
        <v>71</v>
      </c>
      <c r="B298" s="66" t="s">
        <v>335</v>
      </c>
      <c r="C298" s="66" t="s">
        <v>337</v>
      </c>
      <c r="D298" s="66" t="s">
        <v>24</v>
      </c>
      <c r="E298" s="143" t="s">
        <v>339</v>
      </c>
      <c r="F298" s="143"/>
      <c r="G298" s="143" t="s">
        <v>330</v>
      </c>
      <c r="H298" s="144"/>
      <c r="I298" s="72"/>
      <c r="J298" s="69" t="s">
        <v>2</v>
      </c>
      <c r="K298" s="70"/>
      <c r="L298" s="70"/>
      <c r="M298" s="71"/>
      <c r="N298" s="3"/>
      <c r="V298" s="80"/>
    </row>
    <row r="299" spans="1:22" ht="13.5" thickBot="1">
      <c r="A299" s="163"/>
      <c r="B299" s="13"/>
      <c r="C299" s="13"/>
      <c r="D299" s="5"/>
      <c r="E299" s="13"/>
      <c r="F299" s="13"/>
      <c r="G299" s="140"/>
      <c r="H299" s="141"/>
      <c r="I299" s="142"/>
      <c r="J299" s="67" t="s">
        <v>2</v>
      </c>
      <c r="K299" s="67"/>
      <c r="L299" s="67"/>
      <c r="M299" s="68"/>
      <c r="N299" s="3"/>
      <c r="V299" s="80">
        <f>G299</f>
        <v>0</v>
      </c>
    </row>
    <row r="300" spans="1:22" ht="23.25" thickBot="1">
      <c r="A300" s="163"/>
      <c r="B300" s="50" t="s">
        <v>336</v>
      </c>
      <c r="C300" s="50" t="s">
        <v>338</v>
      </c>
      <c r="D300" s="50" t="s">
        <v>23</v>
      </c>
      <c r="E300" s="168" t="s">
        <v>340</v>
      </c>
      <c r="F300" s="168"/>
      <c r="G300" s="137"/>
      <c r="H300" s="138"/>
      <c r="I300" s="139"/>
      <c r="J300" s="18" t="s">
        <v>1</v>
      </c>
      <c r="K300" s="19"/>
      <c r="L300" s="19"/>
      <c r="M300" s="20"/>
      <c r="N300" s="3"/>
      <c r="V300" s="80"/>
    </row>
    <row r="301" spans="1:22" ht="13.5" thickBot="1">
      <c r="A301" s="164"/>
      <c r="B301" s="14"/>
      <c r="C301" s="14"/>
      <c r="D301" s="15"/>
      <c r="E301" s="16" t="s">
        <v>4</v>
      </c>
      <c r="F301" s="17"/>
      <c r="G301" s="151"/>
      <c r="H301" s="152"/>
      <c r="I301" s="153"/>
      <c r="J301" s="18" t="s">
        <v>0</v>
      </c>
      <c r="K301" s="19"/>
      <c r="L301" s="19"/>
      <c r="M301" s="20"/>
      <c r="N301" s="3"/>
      <c r="V301" s="80"/>
    </row>
    <row r="302" spans="1:22" ht="24" thickTop="1" thickBot="1">
      <c r="A302" s="162">
        <f t="shared" ref="A302" si="68">A298+1</f>
        <v>72</v>
      </c>
      <c r="B302" s="66" t="s">
        <v>335</v>
      </c>
      <c r="C302" s="66" t="s">
        <v>337</v>
      </c>
      <c r="D302" s="66" t="s">
        <v>24</v>
      </c>
      <c r="E302" s="143" t="s">
        <v>339</v>
      </c>
      <c r="F302" s="143"/>
      <c r="G302" s="143" t="s">
        <v>330</v>
      </c>
      <c r="H302" s="144"/>
      <c r="I302" s="72"/>
      <c r="J302" s="69" t="s">
        <v>2</v>
      </c>
      <c r="K302" s="70"/>
      <c r="L302" s="70"/>
      <c r="M302" s="71"/>
      <c r="N302" s="3"/>
      <c r="V302" s="80"/>
    </row>
    <row r="303" spans="1:22" ht="13.5" thickBot="1">
      <c r="A303" s="163"/>
      <c r="B303" s="13"/>
      <c r="C303" s="13"/>
      <c r="D303" s="5"/>
      <c r="E303" s="13"/>
      <c r="F303" s="13"/>
      <c r="G303" s="140"/>
      <c r="H303" s="141"/>
      <c r="I303" s="142"/>
      <c r="J303" s="67" t="s">
        <v>2</v>
      </c>
      <c r="K303" s="67"/>
      <c r="L303" s="67"/>
      <c r="M303" s="68"/>
      <c r="N303" s="3"/>
      <c r="V303" s="80">
        <f>G303</f>
        <v>0</v>
      </c>
    </row>
    <row r="304" spans="1:22" ht="23.25" thickBot="1">
      <c r="A304" s="163"/>
      <c r="B304" s="50" t="s">
        <v>336</v>
      </c>
      <c r="C304" s="50" t="s">
        <v>338</v>
      </c>
      <c r="D304" s="50" t="s">
        <v>23</v>
      </c>
      <c r="E304" s="168" t="s">
        <v>340</v>
      </c>
      <c r="F304" s="168"/>
      <c r="G304" s="137"/>
      <c r="H304" s="138"/>
      <c r="I304" s="139"/>
      <c r="J304" s="18" t="s">
        <v>1</v>
      </c>
      <c r="K304" s="19"/>
      <c r="L304" s="19"/>
      <c r="M304" s="20"/>
      <c r="N304" s="3"/>
      <c r="V304" s="80"/>
    </row>
    <row r="305" spans="1:22" ht="13.5" thickBot="1">
      <c r="A305" s="164"/>
      <c r="B305" s="14"/>
      <c r="C305" s="14"/>
      <c r="D305" s="15"/>
      <c r="E305" s="16" t="s">
        <v>4</v>
      </c>
      <c r="F305" s="17"/>
      <c r="G305" s="151"/>
      <c r="H305" s="152"/>
      <c r="I305" s="153"/>
      <c r="J305" s="18" t="s">
        <v>0</v>
      </c>
      <c r="K305" s="19"/>
      <c r="L305" s="19"/>
      <c r="M305" s="20"/>
      <c r="N305" s="3"/>
      <c r="V305" s="80"/>
    </row>
    <row r="306" spans="1:22" ht="24" thickTop="1" thickBot="1">
      <c r="A306" s="162">
        <f t="shared" ref="A306" si="69">A302+1</f>
        <v>73</v>
      </c>
      <c r="B306" s="66" t="s">
        <v>335</v>
      </c>
      <c r="C306" s="66" t="s">
        <v>337</v>
      </c>
      <c r="D306" s="66" t="s">
        <v>24</v>
      </c>
      <c r="E306" s="143" t="s">
        <v>339</v>
      </c>
      <c r="F306" s="143"/>
      <c r="G306" s="143" t="s">
        <v>330</v>
      </c>
      <c r="H306" s="144"/>
      <c r="I306" s="72"/>
      <c r="J306" s="69" t="s">
        <v>2</v>
      </c>
      <c r="K306" s="70"/>
      <c r="L306" s="70"/>
      <c r="M306" s="71"/>
      <c r="N306" s="3"/>
      <c r="V306" s="80"/>
    </row>
    <row r="307" spans="1:22" ht="13.5" thickBot="1">
      <c r="A307" s="163"/>
      <c r="B307" s="13"/>
      <c r="C307" s="13"/>
      <c r="D307" s="5"/>
      <c r="E307" s="13"/>
      <c r="F307" s="13"/>
      <c r="G307" s="140"/>
      <c r="H307" s="141"/>
      <c r="I307" s="142"/>
      <c r="J307" s="67" t="s">
        <v>2</v>
      </c>
      <c r="K307" s="67"/>
      <c r="L307" s="67"/>
      <c r="M307" s="68"/>
      <c r="N307" s="3"/>
      <c r="V307" s="80">
        <f>G307</f>
        <v>0</v>
      </c>
    </row>
    <row r="308" spans="1:22" ht="23.25" thickBot="1">
      <c r="A308" s="163"/>
      <c r="B308" s="50" t="s">
        <v>336</v>
      </c>
      <c r="C308" s="50" t="s">
        <v>338</v>
      </c>
      <c r="D308" s="50" t="s">
        <v>23</v>
      </c>
      <c r="E308" s="168" t="s">
        <v>340</v>
      </c>
      <c r="F308" s="168"/>
      <c r="G308" s="137"/>
      <c r="H308" s="138"/>
      <c r="I308" s="139"/>
      <c r="J308" s="18" t="s">
        <v>1</v>
      </c>
      <c r="K308" s="19"/>
      <c r="L308" s="19"/>
      <c r="M308" s="20"/>
      <c r="N308" s="3"/>
      <c r="V308" s="80"/>
    </row>
    <row r="309" spans="1:22" ht="13.5" thickBot="1">
      <c r="A309" s="164"/>
      <c r="B309" s="14"/>
      <c r="C309" s="14"/>
      <c r="D309" s="15"/>
      <c r="E309" s="16" t="s">
        <v>4</v>
      </c>
      <c r="F309" s="17"/>
      <c r="G309" s="151"/>
      <c r="H309" s="152"/>
      <c r="I309" s="153"/>
      <c r="J309" s="18" t="s">
        <v>0</v>
      </c>
      <c r="K309" s="19"/>
      <c r="L309" s="19"/>
      <c r="M309" s="20"/>
      <c r="N309" s="3"/>
      <c r="V309" s="80"/>
    </row>
    <row r="310" spans="1:22" ht="24" thickTop="1" thickBot="1">
      <c r="A310" s="162">
        <f t="shared" ref="A310" si="70">A306+1</f>
        <v>74</v>
      </c>
      <c r="B310" s="66" t="s">
        <v>335</v>
      </c>
      <c r="C310" s="66" t="s">
        <v>337</v>
      </c>
      <c r="D310" s="66" t="s">
        <v>24</v>
      </c>
      <c r="E310" s="143" t="s">
        <v>339</v>
      </c>
      <c r="F310" s="143"/>
      <c r="G310" s="143" t="s">
        <v>330</v>
      </c>
      <c r="H310" s="144"/>
      <c r="I310" s="72"/>
      <c r="J310" s="69" t="s">
        <v>2</v>
      </c>
      <c r="K310" s="70"/>
      <c r="L310" s="70"/>
      <c r="M310" s="71"/>
      <c r="N310" s="3"/>
      <c r="V310" s="80"/>
    </row>
    <row r="311" spans="1:22" ht="13.5" thickBot="1">
      <c r="A311" s="163"/>
      <c r="B311" s="13"/>
      <c r="C311" s="13"/>
      <c r="D311" s="5"/>
      <c r="E311" s="13"/>
      <c r="F311" s="13"/>
      <c r="G311" s="140"/>
      <c r="H311" s="141"/>
      <c r="I311" s="142"/>
      <c r="J311" s="67" t="s">
        <v>2</v>
      </c>
      <c r="K311" s="67"/>
      <c r="L311" s="67"/>
      <c r="M311" s="68"/>
      <c r="N311" s="3"/>
      <c r="V311" s="80">
        <f>G311</f>
        <v>0</v>
      </c>
    </row>
    <row r="312" spans="1:22" ht="23.25" thickBot="1">
      <c r="A312" s="163"/>
      <c r="B312" s="50" t="s">
        <v>336</v>
      </c>
      <c r="C312" s="50" t="s">
        <v>338</v>
      </c>
      <c r="D312" s="50" t="s">
        <v>23</v>
      </c>
      <c r="E312" s="168" t="s">
        <v>340</v>
      </c>
      <c r="F312" s="168"/>
      <c r="G312" s="137"/>
      <c r="H312" s="138"/>
      <c r="I312" s="139"/>
      <c r="J312" s="18" t="s">
        <v>1</v>
      </c>
      <c r="K312" s="19"/>
      <c r="L312" s="19"/>
      <c r="M312" s="20"/>
      <c r="N312" s="3"/>
      <c r="V312" s="80"/>
    </row>
    <row r="313" spans="1:22" ht="13.5" thickBot="1">
      <c r="A313" s="164"/>
      <c r="B313" s="14"/>
      <c r="C313" s="14"/>
      <c r="D313" s="15"/>
      <c r="E313" s="16" t="s">
        <v>4</v>
      </c>
      <c r="F313" s="17"/>
      <c r="G313" s="151"/>
      <c r="H313" s="152"/>
      <c r="I313" s="153"/>
      <c r="J313" s="18" t="s">
        <v>0</v>
      </c>
      <c r="K313" s="19"/>
      <c r="L313" s="19"/>
      <c r="M313" s="20"/>
      <c r="N313" s="3"/>
      <c r="V313" s="80"/>
    </row>
    <row r="314" spans="1:22" ht="24" thickTop="1" thickBot="1">
      <c r="A314" s="162">
        <f t="shared" ref="A314" si="71">A310+1</f>
        <v>75</v>
      </c>
      <c r="B314" s="66" t="s">
        <v>335</v>
      </c>
      <c r="C314" s="66" t="s">
        <v>337</v>
      </c>
      <c r="D314" s="66" t="s">
        <v>24</v>
      </c>
      <c r="E314" s="143" t="s">
        <v>339</v>
      </c>
      <c r="F314" s="143"/>
      <c r="G314" s="143" t="s">
        <v>330</v>
      </c>
      <c r="H314" s="144"/>
      <c r="I314" s="72"/>
      <c r="J314" s="69" t="s">
        <v>2</v>
      </c>
      <c r="K314" s="70"/>
      <c r="L314" s="70"/>
      <c r="M314" s="71"/>
      <c r="N314" s="3"/>
      <c r="V314" s="80"/>
    </row>
    <row r="315" spans="1:22" ht="13.5" thickBot="1">
      <c r="A315" s="163"/>
      <c r="B315" s="13"/>
      <c r="C315" s="13"/>
      <c r="D315" s="5"/>
      <c r="E315" s="13"/>
      <c r="F315" s="13"/>
      <c r="G315" s="140"/>
      <c r="H315" s="141"/>
      <c r="I315" s="142"/>
      <c r="J315" s="67" t="s">
        <v>2</v>
      </c>
      <c r="K315" s="67"/>
      <c r="L315" s="67"/>
      <c r="M315" s="68"/>
      <c r="N315" s="3"/>
      <c r="V315" s="80">
        <f>G315</f>
        <v>0</v>
      </c>
    </row>
    <row r="316" spans="1:22" ht="23.25" thickBot="1">
      <c r="A316" s="163"/>
      <c r="B316" s="50" t="s">
        <v>336</v>
      </c>
      <c r="C316" s="50" t="s">
        <v>338</v>
      </c>
      <c r="D316" s="50" t="s">
        <v>23</v>
      </c>
      <c r="E316" s="168" t="s">
        <v>340</v>
      </c>
      <c r="F316" s="168"/>
      <c r="G316" s="137"/>
      <c r="H316" s="138"/>
      <c r="I316" s="139"/>
      <c r="J316" s="18" t="s">
        <v>1</v>
      </c>
      <c r="K316" s="19"/>
      <c r="L316" s="19"/>
      <c r="M316" s="20"/>
      <c r="N316" s="3"/>
      <c r="V316" s="80"/>
    </row>
    <row r="317" spans="1:22" ht="13.5" thickBot="1">
      <c r="A317" s="164"/>
      <c r="B317" s="14"/>
      <c r="C317" s="14"/>
      <c r="D317" s="15"/>
      <c r="E317" s="16" t="s">
        <v>4</v>
      </c>
      <c r="F317" s="17"/>
      <c r="G317" s="151"/>
      <c r="H317" s="152"/>
      <c r="I317" s="153"/>
      <c r="J317" s="18" t="s">
        <v>0</v>
      </c>
      <c r="K317" s="19"/>
      <c r="L317" s="19"/>
      <c r="M317" s="20"/>
      <c r="N317" s="3"/>
      <c r="V317" s="80"/>
    </row>
    <row r="318" spans="1:22" ht="24" thickTop="1" thickBot="1">
      <c r="A318" s="162">
        <f t="shared" ref="A318" si="72">A314+1</f>
        <v>76</v>
      </c>
      <c r="B318" s="66" t="s">
        <v>335</v>
      </c>
      <c r="C318" s="66" t="s">
        <v>337</v>
      </c>
      <c r="D318" s="66" t="s">
        <v>24</v>
      </c>
      <c r="E318" s="143" t="s">
        <v>339</v>
      </c>
      <c r="F318" s="143"/>
      <c r="G318" s="143" t="s">
        <v>330</v>
      </c>
      <c r="H318" s="144"/>
      <c r="I318" s="72"/>
      <c r="J318" s="69" t="s">
        <v>2</v>
      </c>
      <c r="K318" s="70"/>
      <c r="L318" s="70"/>
      <c r="M318" s="71"/>
      <c r="N318" s="3"/>
      <c r="V318" s="80"/>
    </row>
    <row r="319" spans="1:22" ht="13.5" thickBot="1">
      <c r="A319" s="163"/>
      <c r="B319" s="13"/>
      <c r="C319" s="13"/>
      <c r="D319" s="5"/>
      <c r="E319" s="13"/>
      <c r="F319" s="13"/>
      <c r="G319" s="140"/>
      <c r="H319" s="141"/>
      <c r="I319" s="142"/>
      <c r="J319" s="67" t="s">
        <v>2</v>
      </c>
      <c r="K319" s="67"/>
      <c r="L319" s="67"/>
      <c r="M319" s="68"/>
      <c r="N319" s="3"/>
      <c r="V319" s="80">
        <f>G319</f>
        <v>0</v>
      </c>
    </row>
    <row r="320" spans="1:22" ht="23.25" thickBot="1">
      <c r="A320" s="163"/>
      <c r="B320" s="50" t="s">
        <v>336</v>
      </c>
      <c r="C320" s="50" t="s">
        <v>338</v>
      </c>
      <c r="D320" s="50" t="s">
        <v>23</v>
      </c>
      <c r="E320" s="168" t="s">
        <v>340</v>
      </c>
      <c r="F320" s="168"/>
      <c r="G320" s="137"/>
      <c r="H320" s="138"/>
      <c r="I320" s="139"/>
      <c r="J320" s="18" t="s">
        <v>1</v>
      </c>
      <c r="K320" s="19"/>
      <c r="L320" s="19"/>
      <c r="M320" s="20"/>
      <c r="N320" s="3"/>
      <c r="V320" s="80"/>
    </row>
    <row r="321" spans="1:22" ht="13.5" thickBot="1">
      <c r="A321" s="164"/>
      <c r="B321" s="14"/>
      <c r="C321" s="14"/>
      <c r="D321" s="15"/>
      <c r="E321" s="16" t="s">
        <v>4</v>
      </c>
      <c r="F321" s="17"/>
      <c r="G321" s="151"/>
      <c r="H321" s="152"/>
      <c r="I321" s="153"/>
      <c r="J321" s="18" t="s">
        <v>0</v>
      </c>
      <c r="K321" s="19"/>
      <c r="L321" s="19"/>
      <c r="M321" s="20"/>
      <c r="N321" s="3"/>
      <c r="V321" s="80"/>
    </row>
    <row r="322" spans="1:22" ht="24" thickTop="1" thickBot="1">
      <c r="A322" s="162">
        <f t="shared" ref="A322" si="73">A318+1</f>
        <v>77</v>
      </c>
      <c r="B322" s="66" t="s">
        <v>335</v>
      </c>
      <c r="C322" s="66" t="s">
        <v>337</v>
      </c>
      <c r="D322" s="66" t="s">
        <v>24</v>
      </c>
      <c r="E322" s="143" t="s">
        <v>339</v>
      </c>
      <c r="F322" s="143"/>
      <c r="G322" s="143" t="s">
        <v>330</v>
      </c>
      <c r="H322" s="144"/>
      <c r="I322" s="72"/>
      <c r="J322" s="69" t="s">
        <v>2</v>
      </c>
      <c r="K322" s="70"/>
      <c r="L322" s="70"/>
      <c r="M322" s="71"/>
      <c r="N322" s="3"/>
      <c r="V322" s="80"/>
    </row>
    <row r="323" spans="1:22" ht="13.5" thickBot="1">
      <c r="A323" s="163"/>
      <c r="B323" s="13"/>
      <c r="C323" s="13"/>
      <c r="D323" s="5"/>
      <c r="E323" s="13"/>
      <c r="F323" s="13"/>
      <c r="G323" s="140"/>
      <c r="H323" s="141"/>
      <c r="I323" s="142"/>
      <c r="J323" s="67" t="s">
        <v>2</v>
      </c>
      <c r="K323" s="67"/>
      <c r="L323" s="67"/>
      <c r="M323" s="68"/>
      <c r="N323" s="3"/>
      <c r="V323" s="80">
        <f>G323</f>
        <v>0</v>
      </c>
    </row>
    <row r="324" spans="1:22" ht="23.25" thickBot="1">
      <c r="A324" s="163"/>
      <c r="B324" s="50" t="s">
        <v>336</v>
      </c>
      <c r="C324" s="50" t="s">
        <v>338</v>
      </c>
      <c r="D324" s="50" t="s">
        <v>23</v>
      </c>
      <c r="E324" s="168" t="s">
        <v>340</v>
      </c>
      <c r="F324" s="168"/>
      <c r="G324" s="137"/>
      <c r="H324" s="138"/>
      <c r="I324" s="139"/>
      <c r="J324" s="18" t="s">
        <v>1</v>
      </c>
      <c r="K324" s="19"/>
      <c r="L324" s="19"/>
      <c r="M324" s="20"/>
      <c r="N324" s="3"/>
      <c r="V324" s="80"/>
    </row>
    <row r="325" spans="1:22" ht="13.5" thickBot="1">
      <c r="A325" s="164"/>
      <c r="B325" s="14"/>
      <c r="C325" s="14"/>
      <c r="D325" s="15"/>
      <c r="E325" s="16" t="s">
        <v>4</v>
      </c>
      <c r="F325" s="17"/>
      <c r="G325" s="151"/>
      <c r="H325" s="152"/>
      <c r="I325" s="153"/>
      <c r="J325" s="18" t="s">
        <v>0</v>
      </c>
      <c r="K325" s="19"/>
      <c r="L325" s="19"/>
      <c r="M325" s="20"/>
      <c r="N325" s="3"/>
      <c r="V325" s="80"/>
    </row>
    <row r="326" spans="1:22" ht="24" thickTop="1" thickBot="1">
      <c r="A326" s="162">
        <f t="shared" ref="A326" si="74">A322+1</f>
        <v>78</v>
      </c>
      <c r="B326" s="66" t="s">
        <v>335</v>
      </c>
      <c r="C326" s="66" t="s">
        <v>337</v>
      </c>
      <c r="D326" s="66" t="s">
        <v>24</v>
      </c>
      <c r="E326" s="143" t="s">
        <v>339</v>
      </c>
      <c r="F326" s="143"/>
      <c r="G326" s="143" t="s">
        <v>330</v>
      </c>
      <c r="H326" s="144"/>
      <c r="I326" s="72"/>
      <c r="J326" s="69" t="s">
        <v>2</v>
      </c>
      <c r="K326" s="70"/>
      <c r="L326" s="70"/>
      <c r="M326" s="71"/>
      <c r="N326" s="3"/>
      <c r="V326" s="80"/>
    </row>
    <row r="327" spans="1:22" ht="13.5" thickBot="1">
      <c r="A327" s="163"/>
      <c r="B327" s="13"/>
      <c r="C327" s="13"/>
      <c r="D327" s="5"/>
      <c r="E327" s="13"/>
      <c r="F327" s="13"/>
      <c r="G327" s="140"/>
      <c r="H327" s="141"/>
      <c r="I327" s="142"/>
      <c r="J327" s="67" t="s">
        <v>2</v>
      </c>
      <c r="K327" s="67"/>
      <c r="L327" s="67"/>
      <c r="M327" s="68"/>
      <c r="N327" s="3"/>
      <c r="V327" s="80">
        <f>G327</f>
        <v>0</v>
      </c>
    </row>
    <row r="328" spans="1:22" ht="23.25" thickBot="1">
      <c r="A328" s="163"/>
      <c r="B328" s="50" t="s">
        <v>336</v>
      </c>
      <c r="C328" s="50" t="s">
        <v>338</v>
      </c>
      <c r="D328" s="50" t="s">
        <v>23</v>
      </c>
      <c r="E328" s="168" t="s">
        <v>340</v>
      </c>
      <c r="F328" s="168"/>
      <c r="G328" s="137"/>
      <c r="H328" s="138"/>
      <c r="I328" s="139"/>
      <c r="J328" s="18" t="s">
        <v>1</v>
      </c>
      <c r="K328" s="19"/>
      <c r="L328" s="19"/>
      <c r="M328" s="20"/>
      <c r="N328" s="3"/>
      <c r="V328" s="80"/>
    </row>
    <row r="329" spans="1:22" ht="13.5" thickBot="1">
      <c r="A329" s="164"/>
      <c r="B329" s="14"/>
      <c r="C329" s="14"/>
      <c r="D329" s="15"/>
      <c r="E329" s="16" t="s">
        <v>4</v>
      </c>
      <c r="F329" s="17"/>
      <c r="G329" s="151"/>
      <c r="H329" s="152"/>
      <c r="I329" s="153"/>
      <c r="J329" s="18" t="s">
        <v>0</v>
      </c>
      <c r="K329" s="19"/>
      <c r="L329" s="19"/>
      <c r="M329" s="20"/>
      <c r="N329" s="3"/>
      <c r="V329" s="80"/>
    </row>
    <row r="330" spans="1:22" ht="24" thickTop="1" thickBot="1">
      <c r="A330" s="162">
        <f t="shared" ref="A330" si="75">A326+1</f>
        <v>79</v>
      </c>
      <c r="B330" s="66" t="s">
        <v>335</v>
      </c>
      <c r="C330" s="66" t="s">
        <v>337</v>
      </c>
      <c r="D330" s="66" t="s">
        <v>24</v>
      </c>
      <c r="E330" s="143" t="s">
        <v>339</v>
      </c>
      <c r="F330" s="143"/>
      <c r="G330" s="143" t="s">
        <v>330</v>
      </c>
      <c r="H330" s="144"/>
      <c r="I330" s="72"/>
      <c r="J330" s="69" t="s">
        <v>2</v>
      </c>
      <c r="K330" s="70"/>
      <c r="L330" s="70"/>
      <c r="M330" s="71"/>
      <c r="N330" s="3"/>
      <c r="V330" s="80"/>
    </row>
    <row r="331" spans="1:22" ht="13.5" thickBot="1">
      <c r="A331" s="163"/>
      <c r="B331" s="13"/>
      <c r="C331" s="13"/>
      <c r="D331" s="5"/>
      <c r="E331" s="13"/>
      <c r="F331" s="13"/>
      <c r="G331" s="140"/>
      <c r="H331" s="141"/>
      <c r="I331" s="142"/>
      <c r="J331" s="67" t="s">
        <v>2</v>
      </c>
      <c r="K331" s="67"/>
      <c r="L331" s="67"/>
      <c r="M331" s="68"/>
      <c r="N331" s="3"/>
      <c r="V331" s="80">
        <f>G331</f>
        <v>0</v>
      </c>
    </row>
    <row r="332" spans="1:22" ht="23.25" thickBot="1">
      <c r="A332" s="163"/>
      <c r="B332" s="50" t="s">
        <v>336</v>
      </c>
      <c r="C332" s="50" t="s">
        <v>338</v>
      </c>
      <c r="D332" s="50" t="s">
        <v>23</v>
      </c>
      <c r="E332" s="168" t="s">
        <v>340</v>
      </c>
      <c r="F332" s="168"/>
      <c r="G332" s="137"/>
      <c r="H332" s="138"/>
      <c r="I332" s="139"/>
      <c r="J332" s="18" t="s">
        <v>1</v>
      </c>
      <c r="K332" s="19"/>
      <c r="L332" s="19"/>
      <c r="M332" s="20"/>
      <c r="N332" s="3"/>
      <c r="V332" s="80"/>
    </row>
    <row r="333" spans="1:22" ht="13.5" thickBot="1">
      <c r="A333" s="164"/>
      <c r="B333" s="14"/>
      <c r="C333" s="14"/>
      <c r="D333" s="15"/>
      <c r="E333" s="16" t="s">
        <v>4</v>
      </c>
      <c r="F333" s="17"/>
      <c r="G333" s="151"/>
      <c r="H333" s="152"/>
      <c r="I333" s="153"/>
      <c r="J333" s="18" t="s">
        <v>0</v>
      </c>
      <c r="K333" s="19"/>
      <c r="L333" s="19"/>
      <c r="M333" s="20"/>
      <c r="N333" s="3"/>
      <c r="V333" s="80"/>
    </row>
    <row r="334" spans="1:22" ht="24" thickTop="1" thickBot="1">
      <c r="A334" s="162">
        <f t="shared" ref="A334" si="76">A330+1</f>
        <v>80</v>
      </c>
      <c r="B334" s="66" t="s">
        <v>335</v>
      </c>
      <c r="C334" s="66" t="s">
        <v>337</v>
      </c>
      <c r="D334" s="66" t="s">
        <v>24</v>
      </c>
      <c r="E334" s="143" t="s">
        <v>339</v>
      </c>
      <c r="F334" s="143"/>
      <c r="G334" s="143" t="s">
        <v>330</v>
      </c>
      <c r="H334" s="144"/>
      <c r="I334" s="72"/>
      <c r="J334" s="69" t="s">
        <v>2</v>
      </c>
      <c r="K334" s="70"/>
      <c r="L334" s="70"/>
      <c r="M334" s="71"/>
      <c r="N334" s="3"/>
      <c r="V334" s="80"/>
    </row>
    <row r="335" spans="1:22" ht="13.5" thickBot="1">
      <c r="A335" s="163"/>
      <c r="B335" s="13"/>
      <c r="C335" s="13"/>
      <c r="D335" s="5"/>
      <c r="E335" s="13"/>
      <c r="F335" s="13"/>
      <c r="G335" s="140"/>
      <c r="H335" s="141"/>
      <c r="I335" s="142"/>
      <c r="J335" s="67" t="s">
        <v>2</v>
      </c>
      <c r="K335" s="67"/>
      <c r="L335" s="67"/>
      <c r="M335" s="68"/>
      <c r="N335" s="3"/>
      <c r="V335" s="80">
        <f>G335</f>
        <v>0</v>
      </c>
    </row>
    <row r="336" spans="1:22" ht="23.25" thickBot="1">
      <c r="A336" s="163"/>
      <c r="B336" s="50" t="s">
        <v>336</v>
      </c>
      <c r="C336" s="50" t="s">
        <v>338</v>
      </c>
      <c r="D336" s="50" t="s">
        <v>23</v>
      </c>
      <c r="E336" s="168" t="s">
        <v>340</v>
      </c>
      <c r="F336" s="168"/>
      <c r="G336" s="137"/>
      <c r="H336" s="138"/>
      <c r="I336" s="139"/>
      <c r="J336" s="18" t="s">
        <v>1</v>
      </c>
      <c r="K336" s="19"/>
      <c r="L336" s="19"/>
      <c r="M336" s="20"/>
      <c r="N336" s="3"/>
      <c r="V336" s="80"/>
    </row>
    <row r="337" spans="1:22" ht="13.5" thickBot="1">
      <c r="A337" s="164"/>
      <c r="B337" s="14"/>
      <c r="C337" s="14"/>
      <c r="D337" s="15"/>
      <c r="E337" s="16" t="s">
        <v>4</v>
      </c>
      <c r="F337" s="17"/>
      <c r="G337" s="151"/>
      <c r="H337" s="152"/>
      <c r="I337" s="153"/>
      <c r="J337" s="18" t="s">
        <v>0</v>
      </c>
      <c r="K337" s="19"/>
      <c r="L337" s="19"/>
      <c r="M337" s="20"/>
      <c r="N337" s="3"/>
      <c r="V337" s="80"/>
    </row>
    <row r="338" spans="1:22" ht="24" thickTop="1" thickBot="1">
      <c r="A338" s="162">
        <f t="shared" ref="A338" si="77">A334+1</f>
        <v>81</v>
      </c>
      <c r="B338" s="66" t="s">
        <v>335</v>
      </c>
      <c r="C338" s="66" t="s">
        <v>337</v>
      </c>
      <c r="D338" s="66" t="s">
        <v>24</v>
      </c>
      <c r="E338" s="143" t="s">
        <v>339</v>
      </c>
      <c r="F338" s="143"/>
      <c r="G338" s="143" t="s">
        <v>330</v>
      </c>
      <c r="H338" s="144"/>
      <c r="I338" s="72"/>
      <c r="J338" s="69" t="s">
        <v>2</v>
      </c>
      <c r="K338" s="70"/>
      <c r="L338" s="70"/>
      <c r="M338" s="71"/>
      <c r="N338" s="3"/>
      <c r="V338" s="80"/>
    </row>
    <row r="339" spans="1:22" ht="13.5" thickBot="1">
      <c r="A339" s="163"/>
      <c r="B339" s="13"/>
      <c r="C339" s="13"/>
      <c r="D339" s="5"/>
      <c r="E339" s="13"/>
      <c r="F339" s="13"/>
      <c r="G339" s="140"/>
      <c r="H339" s="141"/>
      <c r="I339" s="142"/>
      <c r="J339" s="67" t="s">
        <v>2</v>
      </c>
      <c r="K339" s="67"/>
      <c r="L339" s="67"/>
      <c r="M339" s="68"/>
      <c r="N339" s="3"/>
      <c r="V339" s="80">
        <f>G339</f>
        <v>0</v>
      </c>
    </row>
    <row r="340" spans="1:22" ht="23.25" thickBot="1">
      <c r="A340" s="163"/>
      <c r="B340" s="50" t="s">
        <v>336</v>
      </c>
      <c r="C340" s="50" t="s">
        <v>338</v>
      </c>
      <c r="D340" s="50" t="s">
        <v>23</v>
      </c>
      <c r="E340" s="168" t="s">
        <v>340</v>
      </c>
      <c r="F340" s="168"/>
      <c r="G340" s="137"/>
      <c r="H340" s="138"/>
      <c r="I340" s="139"/>
      <c r="J340" s="18" t="s">
        <v>1</v>
      </c>
      <c r="K340" s="19"/>
      <c r="L340" s="19"/>
      <c r="M340" s="20"/>
      <c r="N340" s="3"/>
      <c r="V340" s="80"/>
    </row>
    <row r="341" spans="1:22" ht="13.5" thickBot="1">
      <c r="A341" s="164"/>
      <c r="B341" s="14"/>
      <c r="C341" s="14"/>
      <c r="D341" s="15"/>
      <c r="E341" s="16" t="s">
        <v>4</v>
      </c>
      <c r="F341" s="17"/>
      <c r="G341" s="151"/>
      <c r="H341" s="152"/>
      <c r="I341" s="153"/>
      <c r="J341" s="18" t="s">
        <v>0</v>
      </c>
      <c r="K341" s="19"/>
      <c r="L341" s="19"/>
      <c r="M341" s="20"/>
      <c r="N341" s="3"/>
      <c r="V341" s="80"/>
    </row>
    <row r="342" spans="1:22" ht="24" thickTop="1" thickBot="1">
      <c r="A342" s="162">
        <f t="shared" ref="A342" si="78">A338+1</f>
        <v>82</v>
      </c>
      <c r="B342" s="66" t="s">
        <v>335</v>
      </c>
      <c r="C342" s="66" t="s">
        <v>337</v>
      </c>
      <c r="D342" s="66" t="s">
        <v>24</v>
      </c>
      <c r="E342" s="143" t="s">
        <v>339</v>
      </c>
      <c r="F342" s="143"/>
      <c r="G342" s="143" t="s">
        <v>330</v>
      </c>
      <c r="H342" s="144"/>
      <c r="I342" s="72"/>
      <c r="J342" s="69" t="s">
        <v>2</v>
      </c>
      <c r="K342" s="70"/>
      <c r="L342" s="70"/>
      <c r="M342" s="71"/>
      <c r="N342" s="3"/>
      <c r="V342" s="80"/>
    </row>
    <row r="343" spans="1:22" ht="13.5" thickBot="1">
      <c r="A343" s="163"/>
      <c r="B343" s="13"/>
      <c r="C343" s="13"/>
      <c r="D343" s="5"/>
      <c r="E343" s="13"/>
      <c r="F343" s="13"/>
      <c r="G343" s="140"/>
      <c r="H343" s="141"/>
      <c r="I343" s="142"/>
      <c r="J343" s="67" t="s">
        <v>2</v>
      </c>
      <c r="K343" s="67"/>
      <c r="L343" s="67"/>
      <c r="M343" s="68"/>
      <c r="N343" s="3"/>
      <c r="V343" s="80">
        <f>G343</f>
        <v>0</v>
      </c>
    </row>
    <row r="344" spans="1:22" ht="23.25" thickBot="1">
      <c r="A344" s="163"/>
      <c r="B344" s="50" t="s">
        <v>336</v>
      </c>
      <c r="C344" s="50" t="s">
        <v>338</v>
      </c>
      <c r="D344" s="50" t="s">
        <v>23</v>
      </c>
      <c r="E344" s="168" t="s">
        <v>340</v>
      </c>
      <c r="F344" s="168"/>
      <c r="G344" s="137"/>
      <c r="H344" s="138"/>
      <c r="I344" s="139"/>
      <c r="J344" s="18" t="s">
        <v>1</v>
      </c>
      <c r="K344" s="19"/>
      <c r="L344" s="19"/>
      <c r="M344" s="20"/>
      <c r="N344" s="3"/>
      <c r="V344" s="80"/>
    </row>
    <row r="345" spans="1:22" ht="13.5" thickBot="1">
      <c r="A345" s="164"/>
      <c r="B345" s="14"/>
      <c r="C345" s="14"/>
      <c r="D345" s="15"/>
      <c r="E345" s="16" t="s">
        <v>4</v>
      </c>
      <c r="F345" s="17"/>
      <c r="G345" s="151"/>
      <c r="H345" s="152"/>
      <c r="I345" s="153"/>
      <c r="J345" s="18" t="s">
        <v>0</v>
      </c>
      <c r="K345" s="19"/>
      <c r="L345" s="19"/>
      <c r="M345" s="20"/>
      <c r="N345" s="3"/>
      <c r="V345" s="80"/>
    </row>
    <row r="346" spans="1:22" ht="24" thickTop="1" thickBot="1">
      <c r="A346" s="162">
        <f t="shared" ref="A346" si="79">A342+1</f>
        <v>83</v>
      </c>
      <c r="B346" s="66" t="s">
        <v>335</v>
      </c>
      <c r="C346" s="66" t="s">
        <v>337</v>
      </c>
      <c r="D346" s="66" t="s">
        <v>24</v>
      </c>
      <c r="E346" s="143" t="s">
        <v>339</v>
      </c>
      <c r="F346" s="143"/>
      <c r="G346" s="143" t="s">
        <v>330</v>
      </c>
      <c r="H346" s="144"/>
      <c r="I346" s="72"/>
      <c r="J346" s="69" t="s">
        <v>2</v>
      </c>
      <c r="K346" s="70"/>
      <c r="L346" s="70"/>
      <c r="M346" s="71"/>
      <c r="N346" s="3"/>
      <c r="V346" s="80"/>
    </row>
    <row r="347" spans="1:22" ht="13.5" thickBot="1">
      <c r="A347" s="163"/>
      <c r="B347" s="13"/>
      <c r="C347" s="13"/>
      <c r="D347" s="5"/>
      <c r="E347" s="13"/>
      <c r="F347" s="13"/>
      <c r="G347" s="140"/>
      <c r="H347" s="141"/>
      <c r="I347" s="142"/>
      <c r="J347" s="67" t="s">
        <v>2</v>
      </c>
      <c r="K347" s="67"/>
      <c r="L347" s="67"/>
      <c r="M347" s="68"/>
      <c r="N347" s="3"/>
      <c r="V347" s="80">
        <f>G347</f>
        <v>0</v>
      </c>
    </row>
    <row r="348" spans="1:22" ht="23.25" thickBot="1">
      <c r="A348" s="163"/>
      <c r="B348" s="50" t="s">
        <v>336</v>
      </c>
      <c r="C348" s="50" t="s">
        <v>338</v>
      </c>
      <c r="D348" s="50" t="s">
        <v>23</v>
      </c>
      <c r="E348" s="168" t="s">
        <v>340</v>
      </c>
      <c r="F348" s="168"/>
      <c r="G348" s="137"/>
      <c r="H348" s="138"/>
      <c r="I348" s="139"/>
      <c r="J348" s="18" t="s">
        <v>1</v>
      </c>
      <c r="K348" s="19"/>
      <c r="L348" s="19"/>
      <c r="M348" s="20"/>
      <c r="N348" s="3"/>
      <c r="V348" s="80"/>
    </row>
    <row r="349" spans="1:22" ht="13.5" thickBot="1">
      <c r="A349" s="164"/>
      <c r="B349" s="14"/>
      <c r="C349" s="14"/>
      <c r="D349" s="15"/>
      <c r="E349" s="16" t="s">
        <v>4</v>
      </c>
      <c r="F349" s="17"/>
      <c r="G349" s="151"/>
      <c r="H349" s="152"/>
      <c r="I349" s="153"/>
      <c r="J349" s="18" t="s">
        <v>0</v>
      </c>
      <c r="K349" s="19"/>
      <c r="L349" s="19"/>
      <c r="M349" s="20"/>
      <c r="N349" s="3"/>
      <c r="V349" s="80"/>
    </row>
    <row r="350" spans="1:22" ht="24" thickTop="1" thickBot="1">
      <c r="A350" s="162">
        <f t="shared" ref="A350" si="80">A346+1</f>
        <v>84</v>
      </c>
      <c r="B350" s="66" t="s">
        <v>335</v>
      </c>
      <c r="C350" s="66" t="s">
        <v>337</v>
      </c>
      <c r="D350" s="66" t="s">
        <v>24</v>
      </c>
      <c r="E350" s="143" t="s">
        <v>339</v>
      </c>
      <c r="F350" s="143"/>
      <c r="G350" s="143" t="s">
        <v>330</v>
      </c>
      <c r="H350" s="144"/>
      <c r="I350" s="72"/>
      <c r="J350" s="69" t="s">
        <v>2</v>
      </c>
      <c r="K350" s="70"/>
      <c r="L350" s="70"/>
      <c r="M350" s="71"/>
      <c r="N350" s="3"/>
      <c r="V350" s="80"/>
    </row>
    <row r="351" spans="1:22" ht="13.5" thickBot="1">
      <c r="A351" s="163"/>
      <c r="B351" s="13"/>
      <c r="C351" s="13"/>
      <c r="D351" s="5"/>
      <c r="E351" s="13"/>
      <c r="F351" s="13"/>
      <c r="G351" s="140"/>
      <c r="H351" s="141"/>
      <c r="I351" s="142"/>
      <c r="J351" s="67" t="s">
        <v>2</v>
      </c>
      <c r="K351" s="67"/>
      <c r="L351" s="67"/>
      <c r="M351" s="68"/>
      <c r="N351" s="3"/>
      <c r="V351" s="80">
        <f>G351</f>
        <v>0</v>
      </c>
    </row>
    <row r="352" spans="1:22" ht="23.25" thickBot="1">
      <c r="A352" s="163"/>
      <c r="B352" s="50" t="s">
        <v>336</v>
      </c>
      <c r="C352" s="50" t="s">
        <v>338</v>
      </c>
      <c r="D352" s="50" t="s">
        <v>23</v>
      </c>
      <c r="E352" s="168" t="s">
        <v>340</v>
      </c>
      <c r="F352" s="168"/>
      <c r="G352" s="137"/>
      <c r="H352" s="138"/>
      <c r="I352" s="139"/>
      <c r="J352" s="18" t="s">
        <v>1</v>
      </c>
      <c r="K352" s="19"/>
      <c r="L352" s="19"/>
      <c r="M352" s="20"/>
      <c r="N352" s="3"/>
      <c r="V352" s="80"/>
    </row>
    <row r="353" spans="1:22" ht="13.5" thickBot="1">
      <c r="A353" s="164"/>
      <c r="B353" s="14"/>
      <c r="C353" s="14"/>
      <c r="D353" s="15"/>
      <c r="E353" s="16" t="s">
        <v>4</v>
      </c>
      <c r="F353" s="17"/>
      <c r="G353" s="151"/>
      <c r="H353" s="152"/>
      <c r="I353" s="153"/>
      <c r="J353" s="18" t="s">
        <v>0</v>
      </c>
      <c r="K353" s="19"/>
      <c r="L353" s="19"/>
      <c r="M353" s="20"/>
      <c r="N353" s="3"/>
      <c r="V353" s="80"/>
    </row>
    <row r="354" spans="1:22" ht="24" thickTop="1" thickBot="1">
      <c r="A354" s="162">
        <f t="shared" ref="A354" si="81">A350+1</f>
        <v>85</v>
      </c>
      <c r="B354" s="66" t="s">
        <v>335</v>
      </c>
      <c r="C354" s="66" t="s">
        <v>337</v>
      </c>
      <c r="D354" s="66" t="s">
        <v>24</v>
      </c>
      <c r="E354" s="143" t="s">
        <v>339</v>
      </c>
      <c r="F354" s="143"/>
      <c r="G354" s="143" t="s">
        <v>330</v>
      </c>
      <c r="H354" s="144"/>
      <c r="I354" s="72"/>
      <c r="J354" s="69" t="s">
        <v>2</v>
      </c>
      <c r="K354" s="70"/>
      <c r="L354" s="70"/>
      <c r="M354" s="71"/>
      <c r="N354" s="3"/>
      <c r="V354" s="80"/>
    </row>
    <row r="355" spans="1:22" ht="13.5" thickBot="1">
      <c r="A355" s="163"/>
      <c r="B355" s="13"/>
      <c r="C355" s="13"/>
      <c r="D355" s="5"/>
      <c r="E355" s="13"/>
      <c r="F355" s="13"/>
      <c r="G355" s="140"/>
      <c r="H355" s="141"/>
      <c r="I355" s="142"/>
      <c r="J355" s="67" t="s">
        <v>2</v>
      </c>
      <c r="K355" s="67"/>
      <c r="L355" s="67"/>
      <c r="M355" s="68"/>
      <c r="N355" s="3"/>
      <c r="V355" s="80">
        <f>G355</f>
        <v>0</v>
      </c>
    </row>
    <row r="356" spans="1:22" ht="23.25" thickBot="1">
      <c r="A356" s="163"/>
      <c r="B356" s="50" t="s">
        <v>336</v>
      </c>
      <c r="C356" s="50" t="s">
        <v>338</v>
      </c>
      <c r="D356" s="50" t="s">
        <v>23</v>
      </c>
      <c r="E356" s="168" t="s">
        <v>340</v>
      </c>
      <c r="F356" s="168"/>
      <c r="G356" s="137"/>
      <c r="H356" s="138"/>
      <c r="I356" s="139"/>
      <c r="J356" s="18" t="s">
        <v>1</v>
      </c>
      <c r="K356" s="19"/>
      <c r="L356" s="19"/>
      <c r="M356" s="20"/>
      <c r="N356" s="3"/>
      <c r="V356" s="80"/>
    </row>
    <row r="357" spans="1:22" ht="13.5" thickBot="1">
      <c r="A357" s="164"/>
      <c r="B357" s="14"/>
      <c r="C357" s="14"/>
      <c r="D357" s="15"/>
      <c r="E357" s="16" t="s">
        <v>4</v>
      </c>
      <c r="F357" s="17"/>
      <c r="G357" s="151"/>
      <c r="H357" s="152"/>
      <c r="I357" s="153"/>
      <c r="J357" s="18" t="s">
        <v>0</v>
      </c>
      <c r="K357" s="19"/>
      <c r="L357" s="19"/>
      <c r="M357" s="20"/>
      <c r="N357" s="3"/>
      <c r="V357" s="80"/>
    </row>
    <row r="358" spans="1:22" ht="24" thickTop="1" thickBot="1">
      <c r="A358" s="162">
        <f t="shared" ref="A358" si="82">A354+1</f>
        <v>86</v>
      </c>
      <c r="B358" s="66" t="s">
        <v>335</v>
      </c>
      <c r="C358" s="66" t="s">
        <v>337</v>
      </c>
      <c r="D358" s="66" t="s">
        <v>24</v>
      </c>
      <c r="E358" s="143" t="s">
        <v>339</v>
      </c>
      <c r="F358" s="143"/>
      <c r="G358" s="143" t="s">
        <v>330</v>
      </c>
      <c r="H358" s="144"/>
      <c r="I358" s="72"/>
      <c r="J358" s="69" t="s">
        <v>2</v>
      </c>
      <c r="K358" s="70"/>
      <c r="L358" s="70"/>
      <c r="M358" s="71"/>
      <c r="N358" s="3"/>
      <c r="V358" s="80"/>
    </row>
    <row r="359" spans="1:22" ht="13.5" thickBot="1">
      <c r="A359" s="163"/>
      <c r="B359" s="13"/>
      <c r="C359" s="13"/>
      <c r="D359" s="5"/>
      <c r="E359" s="13"/>
      <c r="F359" s="13"/>
      <c r="G359" s="140"/>
      <c r="H359" s="141"/>
      <c r="I359" s="142"/>
      <c r="J359" s="67" t="s">
        <v>2</v>
      </c>
      <c r="K359" s="67"/>
      <c r="L359" s="67"/>
      <c r="M359" s="68"/>
      <c r="N359" s="3"/>
      <c r="V359" s="80">
        <f>G359</f>
        <v>0</v>
      </c>
    </row>
    <row r="360" spans="1:22" ht="23.25" thickBot="1">
      <c r="A360" s="163"/>
      <c r="B360" s="50" t="s">
        <v>336</v>
      </c>
      <c r="C360" s="50" t="s">
        <v>338</v>
      </c>
      <c r="D360" s="50" t="s">
        <v>23</v>
      </c>
      <c r="E360" s="168" t="s">
        <v>340</v>
      </c>
      <c r="F360" s="168"/>
      <c r="G360" s="137"/>
      <c r="H360" s="138"/>
      <c r="I360" s="139"/>
      <c r="J360" s="18" t="s">
        <v>1</v>
      </c>
      <c r="K360" s="19"/>
      <c r="L360" s="19"/>
      <c r="M360" s="20"/>
      <c r="N360" s="3"/>
      <c r="V360" s="80"/>
    </row>
    <row r="361" spans="1:22" ht="13.5" thickBot="1">
      <c r="A361" s="164"/>
      <c r="B361" s="14"/>
      <c r="C361" s="14"/>
      <c r="D361" s="15"/>
      <c r="E361" s="16" t="s">
        <v>4</v>
      </c>
      <c r="F361" s="17"/>
      <c r="G361" s="151"/>
      <c r="H361" s="152"/>
      <c r="I361" s="153"/>
      <c r="J361" s="18" t="s">
        <v>0</v>
      </c>
      <c r="K361" s="19"/>
      <c r="L361" s="19"/>
      <c r="M361" s="20"/>
      <c r="N361" s="3"/>
      <c r="V361" s="80"/>
    </row>
    <row r="362" spans="1:22" ht="24" thickTop="1" thickBot="1">
      <c r="A362" s="162">
        <f t="shared" ref="A362" si="83">A358+1</f>
        <v>87</v>
      </c>
      <c r="B362" s="66" t="s">
        <v>335</v>
      </c>
      <c r="C362" s="66" t="s">
        <v>337</v>
      </c>
      <c r="D362" s="66" t="s">
        <v>24</v>
      </c>
      <c r="E362" s="143" t="s">
        <v>339</v>
      </c>
      <c r="F362" s="143"/>
      <c r="G362" s="143" t="s">
        <v>330</v>
      </c>
      <c r="H362" s="144"/>
      <c r="I362" s="72"/>
      <c r="J362" s="69" t="s">
        <v>2</v>
      </c>
      <c r="K362" s="70"/>
      <c r="L362" s="70"/>
      <c r="M362" s="71"/>
      <c r="N362" s="3"/>
      <c r="V362" s="80"/>
    </row>
    <row r="363" spans="1:22" ht="13.5" thickBot="1">
      <c r="A363" s="163"/>
      <c r="B363" s="13"/>
      <c r="C363" s="13"/>
      <c r="D363" s="5"/>
      <c r="E363" s="13"/>
      <c r="F363" s="13"/>
      <c r="G363" s="140"/>
      <c r="H363" s="141"/>
      <c r="I363" s="142"/>
      <c r="J363" s="67" t="s">
        <v>2</v>
      </c>
      <c r="K363" s="67"/>
      <c r="L363" s="67"/>
      <c r="M363" s="68"/>
      <c r="N363" s="3"/>
      <c r="V363" s="80">
        <f>G363</f>
        <v>0</v>
      </c>
    </row>
    <row r="364" spans="1:22" ht="23.25" thickBot="1">
      <c r="A364" s="163"/>
      <c r="B364" s="50" t="s">
        <v>336</v>
      </c>
      <c r="C364" s="50" t="s">
        <v>338</v>
      </c>
      <c r="D364" s="50" t="s">
        <v>23</v>
      </c>
      <c r="E364" s="168" t="s">
        <v>340</v>
      </c>
      <c r="F364" s="168"/>
      <c r="G364" s="137"/>
      <c r="H364" s="138"/>
      <c r="I364" s="139"/>
      <c r="J364" s="18" t="s">
        <v>1</v>
      </c>
      <c r="K364" s="19"/>
      <c r="L364" s="19"/>
      <c r="M364" s="20"/>
      <c r="N364" s="3"/>
      <c r="V364" s="80"/>
    </row>
    <row r="365" spans="1:22" ht="13.5" thickBot="1">
      <c r="A365" s="164"/>
      <c r="B365" s="14"/>
      <c r="C365" s="14"/>
      <c r="D365" s="15"/>
      <c r="E365" s="16" t="s">
        <v>4</v>
      </c>
      <c r="F365" s="17"/>
      <c r="G365" s="151"/>
      <c r="H365" s="152"/>
      <c r="I365" s="153"/>
      <c r="J365" s="18" t="s">
        <v>0</v>
      </c>
      <c r="K365" s="19"/>
      <c r="L365" s="19"/>
      <c r="M365" s="20"/>
      <c r="N365" s="3"/>
      <c r="V365" s="80"/>
    </row>
    <row r="366" spans="1:22" ht="24" thickTop="1" thickBot="1">
      <c r="A366" s="162">
        <f t="shared" ref="A366" si="84">A362+1</f>
        <v>88</v>
      </c>
      <c r="B366" s="66" t="s">
        <v>335</v>
      </c>
      <c r="C366" s="66" t="s">
        <v>337</v>
      </c>
      <c r="D366" s="66" t="s">
        <v>24</v>
      </c>
      <c r="E366" s="143" t="s">
        <v>339</v>
      </c>
      <c r="F366" s="143"/>
      <c r="G366" s="143" t="s">
        <v>330</v>
      </c>
      <c r="H366" s="144"/>
      <c r="I366" s="72"/>
      <c r="J366" s="69" t="s">
        <v>2</v>
      </c>
      <c r="K366" s="70"/>
      <c r="L366" s="70"/>
      <c r="M366" s="71"/>
      <c r="N366" s="3"/>
      <c r="V366" s="80"/>
    </row>
    <row r="367" spans="1:22" ht="13.5" thickBot="1">
      <c r="A367" s="163"/>
      <c r="B367" s="13"/>
      <c r="C367" s="13"/>
      <c r="D367" s="5"/>
      <c r="E367" s="13"/>
      <c r="F367" s="13"/>
      <c r="G367" s="140"/>
      <c r="H367" s="141"/>
      <c r="I367" s="142"/>
      <c r="J367" s="67" t="s">
        <v>2</v>
      </c>
      <c r="K367" s="67"/>
      <c r="L367" s="67"/>
      <c r="M367" s="68"/>
      <c r="N367" s="3"/>
      <c r="V367" s="80">
        <f>G367</f>
        <v>0</v>
      </c>
    </row>
    <row r="368" spans="1:22" ht="23.25" thickBot="1">
      <c r="A368" s="163"/>
      <c r="B368" s="50" t="s">
        <v>336</v>
      </c>
      <c r="C368" s="50" t="s">
        <v>338</v>
      </c>
      <c r="D368" s="50" t="s">
        <v>23</v>
      </c>
      <c r="E368" s="168" t="s">
        <v>340</v>
      </c>
      <c r="F368" s="168"/>
      <c r="G368" s="137"/>
      <c r="H368" s="138"/>
      <c r="I368" s="139"/>
      <c r="J368" s="18" t="s">
        <v>1</v>
      </c>
      <c r="K368" s="19"/>
      <c r="L368" s="19"/>
      <c r="M368" s="20"/>
      <c r="N368" s="3"/>
      <c r="V368" s="80"/>
    </row>
    <row r="369" spans="1:22" ht="13.5" thickBot="1">
      <c r="A369" s="164"/>
      <c r="B369" s="14"/>
      <c r="C369" s="14"/>
      <c r="D369" s="15"/>
      <c r="E369" s="16" t="s">
        <v>4</v>
      </c>
      <c r="F369" s="17"/>
      <c r="G369" s="151"/>
      <c r="H369" s="152"/>
      <c r="I369" s="153"/>
      <c r="J369" s="18" t="s">
        <v>0</v>
      </c>
      <c r="K369" s="19"/>
      <c r="L369" s="19"/>
      <c r="M369" s="20"/>
      <c r="N369" s="3"/>
      <c r="V369" s="80"/>
    </row>
    <row r="370" spans="1:22" ht="24" thickTop="1" thickBot="1">
      <c r="A370" s="162">
        <f t="shared" ref="A370" si="85">A366+1</f>
        <v>89</v>
      </c>
      <c r="B370" s="66" t="s">
        <v>335</v>
      </c>
      <c r="C370" s="66" t="s">
        <v>337</v>
      </c>
      <c r="D370" s="66" t="s">
        <v>24</v>
      </c>
      <c r="E370" s="143" t="s">
        <v>339</v>
      </c>
      <c r="F370" s="143"/>
      <c r="G370" s="143" t="s">
        <v>330</v>
      </c>
      <c r="H370" s="144"/>
      <c r="I370" s="72"/>
      <c r="J370" s="69" t="s">
        <v>2</v>
      </c>
      <c r="K370" s="70"/>
      <c r="L370" s="70"/>
      <c r="M370" s="71"/>
      <c r="N370" s="3"/>
      <c r="V370" s="80"/>
    </row>
    <row r="371" spans="1:22" ht="13.5" thickBot="1">
      <c r="A371" s="163"/>
      <c r="B371" s="13"/>
      <c r="C371" s="13"/>
      <c r="D371" s="5"/>
      <c r="E371" s="13"/>
      <c r="F371" s="13"/>
      <c r="G371" s="140"/>
      <c r="H371" s="141"/>
      <c r="I371" s="142"/>
      <c r="J371" s="67" t="s">
        <v>2</v>
      </c>
      <c r="K371" s="67"/>
      <c r="L371" s="67"/>
      <c r="M371" s="68"/>
      <c r="N371" s="3"/>
      <c r="V371" s="80">
        <f>G371</f>
        <v>0</v>
      </c>
    </row>
    <row r="372" spans="1:22" ht="23.25" thickBot="1">
      <c r="A372" s="163"/>
      <c r="B372" s="50" t="s">
        <v>336</v>
      </c>
      <c r="C372" s="50" t="s">
        <v>338</v>
      </c>
      <c r="D372" s="50" t="s">
        <v>23</v>
      </c>
      <c r="E372" s="168" t="s">
        <v>340</v>
      </c>
      <c r="F372" s="168"/>
      <c r="G372" s="137"/>
      <c r="H372" s="138"/>
      <c r="I372" s="139"/>
      <c r="J372" s="18" t="s">
        <v>1</v>
      </c>
      <c r="K372" s="19"/>
      <c r="L372" s="19"/>
      <c r="M372" s="20"/>
      <c r="N372" s="3"/>
      <c r="V372" s="80"/>
    </row>
    <row r="373" spans="1:22" ht="13.5" thickBot="1">
      <c r="A373" s="164"/>
      <c r="B373" s="14"/>
      <c r="C373" s="14"/>
      <c r="D373" s="15"/>
      <c r="E373" s="16" t="s">
        <v>4</v>
      </c>
      <c r="F373" s="17"/>
      <c r="G373" s="151"/>
      <c r="H373" s="152"/>
      <c r="I373" s="153"/>
      <c r="J373" s="18" t="s">
        <v>0</v>
      </c>
      <c r="K373" s="19"/>
      <c r="L373" s="19"/>
      <c r="M373" s="20"/>
      <c r="N373" s="3"/>
      <c r="V373" s="80"/>
    </row>
    <row r="374" spans="1:22" ht="24" thickTop="1" thickBot="1">
      <c r="A374" s="162">
        <f t="shared" ref="A374" si="86">A370+1</f>
        <v>90</v>
      </c>
      <c r="B374" s="66" t="s">
        <v>335</v>
      </c>
      <c r="C374" s="66" t="s">
        <v>337</v>
      </c>
      <c r="D374" s="66" t="s">
        <v>24</v>
      </c>
      <c r="E374" s="143" t="s">
        <v>339</v>
      </c>
      <c r="F374" s="143"/>
      <c r="G374" s="143" t="s">
        <v>330</v>
      </c>
      <c r="H374" s="144"/>
      <c r="I374" s="72"/>
      <c r="J374" s="69" t="s">
        <v>2</v>
      </c>
      <c r="K374" s="70"/>
      <c r="L374" s="70"/>
      <c r="M374" s="71"/>
      <c r="N374" s="3"/>
      <c r="V374" s="80"/>
    </row>
    <row r="375" spans="1:22" ht="13.5" thickBot="1">
      <c r="A375" s="163"/>
      <c r="B375" s="13"/>
      <c r="C375" s="13"/>
      <c r="D375" s="5"/>
      <c r="E375" s="13"/>
      <c r="F375" s="13"/>
      <c r="G375" s="140"/>
      <c r="H375" s="141"/>
      <c r="I375" s="142"/>
      <c r="J375" s="67" t="s">
        <v>2</v>
      </c>
      <c r="K375" s="67"/>
      <c r="L375" s="67"/>
      <c r="M375" s="68"/>
      <c r="N375" s="3"/>
      <c r="V375" s="80">
        <f>G375</f>
        <v>0</v>
      </c>
    </row>
    <row r="376" spans="1:22" ht="23.25" thickBot="1">
      <c r="A376" s="163"/>
      <c r="B376" s="50" t="s">
        <v>336</v>
      </c>
      <c r="C376" s="50" t="s">
        <v>338</v>
      </c>
      <c r="D376" s="50" t="s">
        <v>23</v>
      </c>
      <c r="E376" s="168" t="s">
        <v>340</v>
      </c>
      <c r="F376" s="168"/>
      <c r="G376" s="137"/>
      <c r="H376" s="138"/>
      <c r="I376" s="139"/>
      <c r="J376" s="18" t="s">
        <v>1</v>
      </c>
      <c r="K376" s="19"/>
      <c r="L376" s="19"/>
      <c r="M376" s="20"/>
      <c r="N376" s="3"/>
      <c r="V376" s="80"/>
    </row>
    <row r="377" spans="1:22" ht="13.5" thickBot="1">
      <c r="A377" s="164"/>
      <c r="B377" s="14"/>
      <c r="C377" s="14"/>
      <c r="D377" s="15"/>
      <c r="E377" s="16" t="s">
        <v>4</v>
      </c>
      <c r="F377" s="17"/>
      <c r="G377" s="151"/>
      <c r="H377" s="152"/>
      <c r="I377" s="153"/>
      <c r="J377" s="18" t="s">
        <v>0</v>
      </c>
      <c r="K377" s="19"/>
      <c r="L377" s="19"/>
      <c r="M377" s="20"/>
      <c r="N377" s="3"/>
      <c r="V377" s="80"/>
    </row>
    <row r="378" spans="1:22" ht="24" thickTop="1" thickBot="1">
      <c r="A378" s="162">
        <f t="shared" ref="A378" si="87">A374+1</f>
        <v>91</v>
      </c>
      <c r="B378" s="66" t="s">
        <v>335</v>
      </c>
      <c r="C378" s="66" t="s">
        <v>337</v>
      </c>
      <c r="D378" s="66" t="s">
        <v>24</v>
      </c>
      <c r="E378" s="143" t="s">
        <v>339</v>
      </c>
      <c r="F378" s="143"/>
      <c r="G378" s="143" t="s">
        <v>330</v>
      </c>
      <c r="H378" s="144"/>
      <c r="I378" s="72"/>
      <c r="J378" s="69" t="s">
        <v>2</v>
      </c>
      <c r="K378" s="70"/>
      <c r="L378" s="70"/>
      <c r="M378" s="71"/>
      <c r="N378" s="3"/>
      <c r="V378" s="80"/>
    </row>
    <row r="379" spans="1:22" ht="13.5" thickBot="1">
      <c r="A379" s="163"/>
      <c r="B379" s="13"/>
      <c r="C379" s="13"/>
      <c r="D379" s="5"/>
      <c r="E379" s="13"/>
      <c r="F379" s="13"/>
      <c r="G379" s="140"/>
      <c r="H379" s="141"/>
      <c r="I379" s="142"/>
      <c r="J379" s="67" t="s">
        <v>2</v>
      </c>
      <c r="K379" s="67"/>
      <c r="L379" s="67"/>
      <c r="M379" s="68"/>
      <c r="N379" s="3"/>
      <c r="V379" s="80">
        <f>G379</f>
        <v>0</v>
      </c>
    </row>
    <row r="380" spans="1:22" ht="23.25" thickBot="1">
      <c r="A380" s="163"/>
      <c r="B380" s="50" t="s">
        <v>336</v>
      </c>
      <c r="C380" s="50" t="s">
        <v>338</v>
      </c>
      <c r="D380" s="50" t="s">
        <v>23</v>
      </c>
      <c r="E380" s="168" t="s">
        <v>340</v>
      </c>
      <c r="F380" s="168"/>
      <c r="G380" s="137"/>
      <c r="H380" s="138"/>
      <c r="I380" s="139"/>
      <c r="J380" s="18" t="s">
        <v>1</v>
      </c>
      <c r="K380" s="19"/>
      <c r="L380" s="19"/>
      <c r="M380" s="20"/>
      <c r="N380" s="3"/>
      <c r="V380" s="80"/>
    </row>
    <row r="381" spans="1:22" ht="13.5" thickBot="1">
      <c r="A381" s="164"/>
      <c r="B381" s="14"/>
      <c r="C381" s="14"/>
      <c r="D381" s="15"/>
      <c r="E381" s="16" t="s">
        <v>4</v>
      </c>
      <c r="F381" s="17"/>
      <c r="G381" s="151"/>
      <c r="H381" s="152"/>
      <c r="I381" s="153"/>
      <c r="J381" s="18" t="s">
        <v>0</v>
      </c>
      <c r="K381" s="19"/>
      <c r="L381" s="19"/>
      <c r="M381" s="20"/>
      <c r="N381" s="3"/>
      <c r="V381" s="80"/>
    </row>
    <row r="382" spans="1:22" ht="24" thickTop="1" thickBot="1">
      <c r="A382" s="162">
        <f t="shared" ref="A382" si="88">A378+1</f>
        <v>92</v>
      </c>
      <c r="B382" s="66" t="s">
        <v>335</v>
      </c>
      <c r="C382" s="66" t="s">
        <v>337</v>
      </c>
      <c r="D382" s="66" t="s">
        <v>24</v>
      </c>
      <c r="E382" s="143" t="s">
        <v>339</v>
      </c>
      <c r="F382" s="143"/>
      <c r="G382" s="143" t="s">
        <v>330</v>
      </c>
      <c r="H382" s="144"/>
      <c r="I382" s="72"/>
      <c r="J382" s="69" t="s">
        <v>2</v>
      </c>
      <c r="K382" s="70"/>
      <c r="L382" s="70"/>
      <c r="M382" s="71"/>
      <c r="N382" s="3"/>
      <c r="V382" s="80"/>
    </row>
    <row r="383" spans="1:22" ht="13.5" thickBot="1">
      <c r="A383" s="163"/>
      <c r="B383" s="13"/>
      <c r="C383" s="13"/>
      <c r="D383" s="5"/>
      <c r="E383" s="13"/>
      <c r="F383" s="13"/>
      <c r="G383" s="140"/>
      <c r="H383" s="141"/>
      <c r="I383" s="142"/>
      <c r="J383" s="67" t="s">
        <v>2</v>
      </c>
      <c r="K383" s="67"/>
      <c r="L383" s="67"/>
      <c r="M383" s="68"/>
      <c r="N383" s="3"/>
      <c r="V383" s="80">
        <f>G383</f>
        <v>0</v>
      </c>
    </row>
    <row r="384" spans="1:22" ht="23.25" thickBot="1">
      <c r="A384" s="163"/>
      <c r="B384" s="50" t="s">
        <v>336</v>
      </c>
      <c r="C384" s="50" t="s">
        <v>338</v>
      </c>
      <c r="D384" s="50" t="s">
        <v>23</v>
      </c>
      <c r="E384" s="168" t="s">
        <v>340</v>
      </c>
      <c r="F384" s="168"/>
      <c r="G384" s="137"/>
      <c r="H384" s="138"/>
      <c r="I384" s="139"/>
      <c r="J384" s="18" t="s">
        <v>1</v>
      </c>
      <c r="K384" s="19"/>
      <c r="L384" s="19"/>
      <c r="M384" s="20"/>
      <c r="N384" s="3"/>
      <c r="V384" s="80"/>
    </row>
    <row r="385" spans="1:22" ht="13.5" thickBot="1">
      <c r="A385" s="164"/>
      <c r="B385" s="14"/>
      <c r="C385" s="14"/>
      <c r="D385" s="15"/>
      <c r="E385" s="16" t="s">
        <v>4</v>
      </c>
      <c r="F385" s="17"/>
      <c r="G385" s="151"/>
      <c r="H385" s="152"/>
      <c r="I385" s="153"/>
      <c r="J385" s="18" t="s">
        <v>0</v>
      </c>
      <c r="K385" s="19"/>
      <c r="L385" s="19"/>
      <c r="M385" s="20"/>
      <c r="N385" s="3"/>
      <c r="V385" s="80"/>
    </row>
    <row r="386" spans="1:22" ht="24" thickTop="1" thickBot="1">
      <c r="A386" s="162">
        <f t="shared" ref="A386" si="89">A382+1</f>
        <v>93</v>
      </c>
      <c r="B386" s="66" t="s">
        <v>335</v>
      </c>
      <c r="C386" s="66" t="s">
        <v>337</v>
      </c>
      <c r="D386" s="66" t="s">
        <v>24</v>
      </c>
      <c r="E386" s="143" t="s">
        <v>339</v>
      </c>
      <c r="F386" s="143"/>
      <c r="G386" s="143" t="s">
        <v>330</v>
      </c>
      <c r="H386" s="144"/>
      <c r="I386" s="72"/>
      <c r="J386" s="69" t="s">
        <v>2</v>
      </c>
      <c r="K386" s="70"/>
      <c r="L386" s="70"/>
      <c r="M386" s="71"/>
      <c r="N386" s="3"/>
      <c r="V386" s="80"/>
    </row>
    <row r="387" spans="1:22" ht="13.5" thickBot="1">
      <c r="A387" s="163"/>
      <c r="B387" s="13"/>
      <c r="C387" s="13"/>
      <c r="D387" s="5"/>
      <c r="E387" s="13"/>
      <c r="F387" s="13"/>
      <c r="G387" s="140"/>
      <c r="H387" s="141"/>
      <c r="I387" s="142"/>
      <c r="J387" s="67" t="s">
        <v>2</v>
      </c>
      <c r="K387" s="67"/>
      <c r="L387" s="67"/>
      <c r="M387" s="68"/>
      <c r="N387" s="3"/>
      <c r="V387" s="80">
        <f>G387</f>
        <v>0</v>
      </c>
    </row>
    <row r="388" spans="1:22" ht="23.25" thickBot="1">
      <c r="A388" s="163"/>
      <c r="B388" s="50" t="s">
        <v>336</v>
      </c>
      <c r="C388" s="50" t="s">
        <v>338</v>
      </c>
      <c r="D388" s="50" t="s">
        <v>23</v>
      </c>
      <c r="E388" s="168" t="s">
        <v>340</v>
      </c>
      <c r="F388" s="168"/>
      <c r="G388" s="137"/>
      <c r="H388" s="138"/>
      <c r="I388" s="139"/>
      <c r="J388" s="18" t="s">
        <v>1</v>
      </c>
      <c r="K388" s="19"/>
      <c r="L388" s="19"/>
      <c r="M388" s="20"/>
      <c r="N388" s="3"/>
      <c r="V388" s="80"/>
    </row>
    <row r="389" spans="1:22" ht="13.5" thickBot="1">
      <c r="A389" s="164"/>
      <c r="B389" s="14"/>
      <c r="C389" s="14"/>
      <c r="D389" s="15"/>
      <c r="E389" s="16" t="s">
        <v>4</v>
      </c>
      <c r="F389" s="17"/>
      <c r="G389" s="151"/>
      <c r="H389" s="152"/>
      <c r="I389" s="153"/>
      <c r="J389" s="18" t="s">
        <v>0</v>
      </c>
      <c r="K389" s="19"/>
      <c r="L389" s="19"/>
      <c r="M389" s="20"/>
      <c r="N389" s="3"/>
      <c r="V389" s="80"/>
    </row>
    <row r="390" spans="1:22" ht="24" thickTop="1" thickBot="1">
      <c r="A390" s="162">
        <f t="shared" ref="A390" si="90">A386+1</f>
        <v>94</v>
      </c>
      <c r="B390" s="66" t="s">
        <v>335</v>
      </c>
      <c r="C390" s="66" t="s">
        <v>337</v>
      </c>
      <c r="D390" s="66" t="s">
        <v>24</v>
      </c>
      <c r="E390" s="143" t="s">
        <v>339</v>
      </c>
      <c r="F390" s="143"/>
      <c r="G390" s="143" t="s">
        <v>330</v>
      </c>
      <c r="H390" s="144"/>
      <c r="I390" s="72"/>
      <c r="J390" s="69" t="s">
        <v>2</v>
      </c>
      <c r="K390" s="70"/>
      <c r="L390" s="70"/>
      <c r="M390" s="71"/>
      <c r="N390" s="3"/>
      <c r="V390" s="80"/>
    </row>
    <row r="391" spans="1:22" ht="13.5" thickBot="1">
      <c r="A391" s="163"/>
      <c r="B391" s="13"/>
      <c r="C391" s="13"/>
      <c r="D391" s="5"/>
      <c r="E391" s="13"/>
      <c r="F391" s="13"/>
      <c r="G391" s="140"/>
      <c r="H391" s="141"/>
      <c r="I391" s="142"/>
      <c r="J391" s="67" t="s">
        <v>2</v>
      </c>
      <c r="K391" s="67"/>
      <c r="L391" s="67"/>
      <c r="M391" s="68"/>
      <c r="N391" s="3"/>
      <c r="V391" s="80">
        <f>G391</f>
        <v>0</v>
      </c>
    </row>
    <row r="392" spans="1:22" ht="23.25" thickBot="1">
      <c r="A392" s="163"/>
      <c r="B392" s="50" t="s">
        <v>336</v>
      </c>
      <c r="C392" s="50" t="s">
        <v>338</v>
      </c>
      <c r="D392" s="50" t="s">
        <v>23</v>
      </c>
      <c r="E392" s="168" t="s">
        <v>340</v>
      </c>
      <c r="F392" s="168"/>
      <c r="G392" s="137"/>
      <c r="H392" s="138"/>
      <c r="I392" s="139"/>
      <c r="J392" s="18" t="s">
        <v>1</v>
      </c>
      <c r="K392" s="19"/>
      <c r="L392" s="19"/>
      <c r="M392" s="20"/>
      <c r="N392" s="3"/>
      <c r="V392" s="80"/>
    </row>
    <row r="393" spans="1:22" ht="13.5" thickBot="1">
      <c r="A393" s="164"/>
      <c r="B393" s="14"/>
      <c r="C393" s="14"/>
      <c r="D393" s="15"/>
      <c r="E393" s="16" t="s">
        <v>4</v>
      </c>
      <c r="F393" s="17"/>
      <c r="G393" s="151"/>
      <c r="H393" s="152"/>
      <c r="I393" s="153"/>
      <c r="J393" s="18" t="s">
        <v>0</v>
      </c>
      <c r="K393" s="19"/>
      <c r="L393" s="19"/>
      <c r="M393" s="20"/>
      <c r="N393" s="3"/>
      <c r="V393" s="80"/>
    </row>
    <row r="394" spans="1:22" ht="24" thickTop="1" thickBot="1">
      <c r="A394" s="162">
        <f t="shared" ref="A394" si="91">A390+1</f>
        <v>95</v>
      </c>
      <c r="B394" s="66" t="s">
        <v>335</v>
      </c>
      <c r="C394" s="66" t="s">
        <v>337</v>
      </c>
      <c r="D394" s="66" t="s">
        <v>24</v>
      </c>
      <c r="E394" s="143" t="s">
        <v>339</v>
      </c>
      <c r="F394" s="143"/>
      <c r="G394" s="143" t="s">
        <v>330</v>
      </c>
      <c r="H394" s="144"/>
      <c r="I394" s="72"/>
      <c r="J394" s="69" t="s">
        <v>2</v>
      </c>
      <c r="K394" s="70"/>
      <c r="L394" s="70"/>
      <c r="M394" s="71"/>
      <c r="N394" s="3"/>
      <c r="V394" s="80"/>
    </row>
    <row r="395" spans="1:22" ht="13.5" thickBot="1">
      <c r="A395" s="163"/>
      <c r="B395" s="13"/>
      <c r="C395" s="13"/>
      <c r="D395" s="5"/>
      <c r="E395" s="13"/>
      <c r="F395" s="13"/>
      <c r="G395" s="140"/>
      <c r="H395" s="141"/>
      <c r="I395" s="142"/>
      <c r="J395" s="67" t="s">
        <v>2</v>
      </c>
      <c r="K395" s="67"/>
      <c r="L395" s="67"/>
      <c r="M395" s="68"/>
      <c r="N395" s="3"/>
      <c r="V395" s="80">
        <f>G395</f>
        <v>0</v>
      </c>
    </row>
    <row r="396" spans="1:22" ht="23.25" thickBot="1">
      <c r="A396" s="163"/>
      <c r="B396" s="50" t="s">
        <v>336</v>
      </c>
      <c r="C396" s="50" t="s">
        <v>338</v>
      </c>
      <c r="D396" s="50" t="s">
        <v>23</v>
      </c>
      <c r="E396" s="168" t="s">
        <v>340</v>
      </c>
      <c r="F396" s="168"/>
      <c r="G396" s="137"/>
      <c r="H396" s="138"/>
      <c r="I396" s="139"/>
      <c r="J396" s="18" t="s">
        <v>1</v>
      </c>
      <c r="K396" s="19"/>
      <c r="L396" s="19"/>
      <c r="M396" s="20"/>
      <c r="N396" s="3"/>
      <c r="V396" s="80"/>
    </row>
    <row r="397" spans="1:22" ht="13.5" thickBot="1">
      <c r="A397" s="164"/>
      <c r="B397" s="14"/>
      <c r="C397" s="14"/>
      <c r="D397" s="15"/>
      <c r="E397" s="16" t="s">
        <v>4</v>
      </c>
      <c r="F397" s="17"/>
      <c r="G397" s="151"/>
      <c r="H397" s="152"/>
      <c r="I397" s="153"/>
      <c r="J397" s="18" t="s">
        <v>0</v>
      </c>
      <c r="K397" s="19"/>
      <c r="L397" s="19"/>
      <c r="M397" s="20"/>
      <c r="N397" s="3"/>
      <c r="V397" s="80"/>
    </row>
    <row r="398" spans="1:22" ht="24" thickTop="1" thickBot="1">
      <c r="A398" s="162">
        <f t="shared" ref="A398" si="92">A394+1</f>
        <v>96</v>
      </c>
      <c r="B398" s="66" t="s">
        <v>335</v>
      </c>
      <c r="C398" s="66" t="s">
        <v>337</v>
      </c>
      <c r="D398" s="66" t="s">
        <v>24</v>
      </c>
      <c r="E398" s="143" t="s">
        <v>339</v>
      </c>
      <c r="F398" s="143"/>
      <c r="G398" s="143" t="s">
        <v>330</v>
      </c>
      <c r="H398" s="144"/>
      <c r="I398" s="72"/>
      <c r="J398" s="69" t="s">
        <v>2</v>
      </c>
      <c r="K398" s="70"/>
      <c r="L398" s="70"/>
      <c r="M398" s="71"/>
      <c r="N398" s="3"/>
      <c r="V398" s="80"/>
    </row>
    <row r="399" spans="1:22" ht="13.5" thickBot="1">
      <c r="A399" s="163"/>
      <c r="B399" s="13"/>
      <c r="C399" s="13"/>
      <c r="D399" s="5"/>
      <c r="E399" s="13"/>
      <c r="F399" s="13"/>
      <c r="G399" s="140"/>
      <c r="H399" s="141"/>
      <c r="I399" s="142"/>
      <c r="J399" s="67" t="s">
        <v>2</v>
      </c>
      <c r="K399" s="67"/>
      <c r="L399" s="67"/>
      <c r="M399" s="68"/>
      <c r="N399" s="3"/>
      <c r="V399" s="80">
        <f>G399</f>
        <v>0</v>
      </c>
    </row>
    <row r="400" spans="1:22" ht="23.25" thickBot="1">
      <c r="A400" s="163"/>
      <c r="B400" s="50" t="s">
        <v>336</v>
      </c>
      <c r="C400" s="50" t="s">
        <v>338</v>
      </c>
      <c r="D400" s="50" t="s">
        <v>23</v>
      </c>
      <c r="E400" s="168" t="s">
        <v>340</v>
      </c>
      <c r="F400" s="168"/>
      <c r="G400" s="137"/>
      <c r="H400" s="138"/>
      <c r="I400" s="139"/>
      <c r="J400" s="18" t="s">
        <v>1</v>
      </c>
      <c r="K400" s="19"/>
      <c r="L400" s="19"/>
      <c r="M400" s="20"/>
      <c r="N400" s="3"/>
      <c r="V400" s="80"/>
    </row>
    <row r="401" spans="1:22" ht="13.5" thickBot="1">
      <c r="A401" s="164"/>
      <c r="B401" s="14"/>
      <c r="C401" s="14"/>
      <c r="D401" s="15"/>
      <c r="E401" s="16" t="s">
        <v>4</v>
      </c>
      <c r="F401" s="17"/>
      <c r="G401" s="151"/>
      <c r="H401" s="152"/>
      <c r="I401" s="153"/>
      <c r="J401" s="18" t="s">
        <v>0</v>
      </c>
      <c r="K401" s="19"/>
      <c r="L401" s="19"/>
      <c r="M401" s="20"/>
      <c r="N401" s="3"/>
      <c r="V401" s="80"/>
    </row>
    <row r="402" spans="1:22" ht="24" thickTop="1" thickBot="1">
      <c r="A402" s="162">
        <f t="shared" ref="A402" si="93">A398+1</f>
        <v>97</v>
      </c>
      <c r="B402" s="66" t="s">
        <v>335</v>
      </c>
      <c r="C402" s="66" t="s">
        <v>337</v>
      </c>
      <c r="D402" s="66" t="s">
        <v>24</v>
      </c>
      <c r="E402" s="143" t="s">
        <v>339</v>
      </c>
      <c r="F402" s="143"/>
      <c r="G402" s="143" t="s">
        <v>330</v>
      </c>
      <c r="H402" s="144"/>
      <c r="I402" s="72"/>
      <c r="J402" s="69" t="s">
        <v>2</v>
      </c>
      <c r="K402" s="70"/>
      <c r="L402" s="70"/>
      <c r="M402" s="71"/>
      <c r="N402" s="3"/>
      <c r="V402" s="80"/>
    </row>
    <row r="403" spans="1:22" ht="13.5" thickBot="1">
      <c r="A403" s="163"/>
      <c r="B403" s="13"/>
      <c r="C403" s="13"/>
      <c r="D403" s="5"/>
      <c r="E403" s="13"/>
      <c r="F403" s="13"/>
      <c r="G403" s="140"/>
      <c r="H403" s="141"/>
      <c r="I403" s="142"/>
      <c r="J403" s="67" t="s">
        <v>2</v>
      </c>
      <c r="K403" s="67"/>
      <c r="L403" s="67"/>
      <c r="M403" s="68"/>
      <c r="N403" s="3"/>
      <c r="V403" s="80">
        <f>G403</f>
        <v>0</v>
      </c>
    </row>
    <row r="404" spans="1:22" ht="23.25" thickBot="1">
      <c r="A404" s="163"/>
      <c r="B404" s="50" t="s">
        <v>336</v>
      </c>
      <c r="C404" s="50" t="s">
        <v>338</v>
      </c>
      <c r="D404" s="50" t="s">
        <v>23</v>
      </c>
      <c r="E404" s="168" t="s">
        <v>340</v>
      </c>
      <c r="F404" s="168"/>
      <c r="G404" s="137"/>
      <c r="H404" s="138"/>
      <c r="I404" s="139"/>
      <c r="J404" s="18" t="s">
        <v>1</v>
      </c>
      <c r="K404" s="19"/>
      <c r="L404" s="19"/>
      <c r="M404" s="20"/>
      <c r="N404" s="3"/>
      <c r="V404" s="80"/>
    </row>
    <row r="405" spans="1:22" ht="13.5" thickBot="1">
      <c r="A405" s="164"/>
      <c r="B405" s="14"/>
      <c r="C405" s="14"/>
      <c r="D405" s="15"/>
      <c r="E405" s="16" t="s">
        <v>4</v>
      </c>
      <c r="F405" s="17"/>
      <c r="G405" s="151"/>
      <c r="H405" s="152"/>
      <c r="I405" s="153"/>
      <c r="J405" s="18" t="s">
        <v>0</v>
      </c>
      <c r="K405" s="19"/>
      <c r="L405" s="19"/>
      <c r="M405" s="20"/>
      <c r="N405" s="3"/>
      <c r="V405" s="80"/>
    </row>
    <row r="406" spans="1:22" ht="24" thickTop="1" thickBot="1">
      <c r="A406" s="162">
        <f t="shared" ref="A406" si="94">A402+1</f>
        <v>98</v>
      </c>
      <c r="B406" s="66" t="s">
        <v>335</v>
      </c>
      <c r="C406" s="66" t="s">
        <v>337</v>
      </c>
      <c r="D406" s="66" t="s">
        <v>24</v>
      </c>
      <c r="E406" s="143" t="s">
        <v>339</v>
      </c>
      <c r="F406" s="143"/>
      <c r="G406" s="143" t="s">
        <v>330</v>
      </c>
      <c r="H406" s="144"/>
      <c r="I406" s="72"/>
      <c r="J406" s="69" t="s">
        <v>2</v>
      </c>
      <c r="K406" s="70"/>
      <c r="L406" s="70"/>
      <c r="M406" s="71"/>
      <c r="N406" s="3"/>
      <c r="V406" s="80"/>
    </row>
    <row r="407" spans="1:22" ht="13.5" thickBot="1">
      <c r="A407" s="163"/>
      <c r="B407" s="13"/>
      <c r="C407" s="13"/>
      <c r="D407" s="5"/>
      <c r="E407" s="13"/>
      <c r="F407" s="13"/>
      <c r="G407" s="140"/>
      <c r="H407" s="141"/>
      <c r="I407" s="142"/>
      <c r="J407" s="67" t="s">
        <v>2</v>
      </c>
      <c r="K407" s="67"/>
      <c r="L407" s="67"/>
      <c r="M407" s="68"/>
      <c r="N407" s="3"/>
      <c r="V407" s="80">
        <f>G407</f>
        <v>0</v>
      </c>
    </row>
    <row r="408" spans="1:22" ht="23.25" thickBot="1">
      <c r="A408" s="163"/>
      <c r="B408" s="50" t="s">
        <v>336</v>
      </c>
      <c r="C408" s="50" t="s">
        <v>338</v>
      </c>
      <c r="D408" s="50" t="s">
        <v>23</v>
      </c>
      <c r="E408" s="168" t="s">
        <v>340</v>
      </c>
      <c r="F408" s="168"/>
      <c r="G408" s="137"/>
      <c r="H408" s="138"/>
      <c r="I408" s="139"/>
      <c r="J408" s="18" t="s">
        <v>1</v>
      </c>
      <c r="K408" s="19"/>
      <c r="L408" s="19"/>
      <c r="M408" s="20"/>
      <c r="N408" s="3"/>
      <c r="V408" s="80"/>
    </row>
    <row r="409" spans="1:22" ht="13.5" thickBot="1">
      <c r="A409" s="164"/>
      <c r="B409" s="14"/>
      <c r="C409" s="14"/>
      <c r="D409" s="15"/>
      <c r="E409" s="16" t="s">
        <v>4</v>
      </c>
      <c r="F409" s="17"/>
      <c r="G409" s="151"/>
      <c r="H409" s="152"/>
      <c r="I409" s="153"/>
      <c r="J409" s="18" t="s">
        <v>0</v>
      </c>
      <c r="K409" s="19"/>
      <c r="L409" s="19"/>
      <c r="M409" s="20"/>
      <c r="N409" s="3"/>
      <c r="V409" s="80"/>
    </row>
    <row r="410" spans="1:22" ht="24" thickTop="1" thickBot="1">
      <c r="A410" s="162">
        <f t="shared" ref="A410" si="95">A406+1</f>
        <v>99</v>
      </c>
      <c r="B410" s="66" t="s">
        <v>335</v>
      </c>
      <c r="C410" s="66" t="s">
        <v>337</v>
      </c>
      <c r="D410" s="66" t="s">
        <v>24</v>
      </c>
      <c r="E410" s="143" t="s">
        <v>339</v>
      </c>
      <c r="F410" s="143"/>
      <c r="G410" s="143" t="s">
        <v>330</v>
      </c>
      <c r="H410" s="144"/>
      <c r="I410" s="72"/>
      <c r="J410" s="69" t="s">
        <v>2</v>
      </c>
      <c r="K410" s="70"/>
      <c r="L410" s="70"/>
      <c r="M410" s="71"/>
      <c r="N410" s="3"/>
      <c r="V410" s="80"/>
    </row>
    <row r="411" spans="1:22" ht="13.5" thickBot="1">
      <c r="A411" s="163"/>
      <c r="B411" s="13"/>
      <c r="C411" s="13"/>
      <c r="D411" s="5"/>
      <c r="E411" s="13"/>
      <c r="F411" s="13"/>
      <c r="G411" s="140"/>
      <c r="H411" s="141"/>
      <c r="I411" s="142"/>
      <c r="J411" s="67" t="s">
        <v>2</v>
      </c>
      <c r="K411" s="67"/>
      <c r="L411" s="67"/>
      <c r="M411" s="68"/>
      <c r="N411" s="3"/>
      <c r="V411" s="80">
        <f>G411</f>
        <v>0</v>
      </c>
    </row>
    <row r="412" spans="1:22" ht="23.25" thickBot="1">
      <c r="A412" s="163"/>
      <c r="B412" s="50" t="s">
        <v>336</v>
      </c>
      <c r="C412" s="50" t="s">
        <v>338</v>
      </c>
      <c r="D412" s="50" t="s">
        <v>23</v>
      </c>
      <c r="E412" s="168" t="s">
        <v>340</v>
      </c>
      <c r="F412" s="168"/>
      <c r="G412" s="137"/>
      <c r="H412" s="138"/>
      <c r="I412" s="139"/>
      <c r="J412" s="18" t="s">
        <v>1</v>
      </c>
      <c r="K412" s="19"/>
      <c r="L412" s="19"/>
      <c r="M412" s="20"/>
      <c r="N412" s="3"/>
      <c r="V412" s="80"/>
    </row>
    <row r="413" spans="1:22" ht="13.5" thickBot="1">
      <c r="A413" s="164"/>
      <c r="B413" s="14"/>
      <c r="C413" s="14"/>
      <c r="D413" s="15"/>
      <c r="E413" s="16" t="s">
        <v>4</v>
      </c>
      <c r="F413" s="17"/>
      <c r="G413" s="151"/>
      <c r="H413" s="152"/>
      <c r="I413" s="153"/>
      <c r="J413" s="18" t="s">
        <v>0</v>
      </c>
      <c r="K413" s="19"/>
      <c r="L413" s="19"/>
      <c r="M413" s="20"/>
      <c r="N413" s="3"/>
      <c r="V413" s="80"/>
    </row>
    <row r="414" spans="1:22" ht="24" thickTop="1" thickBot="1">
      <c r="A414" s="162">
        <f t="shared" ref="A414" si="96">A410+1</f>
        <v>100</v>
      </c>
      <c r="B414" s="66" t="s">
        <v>335</v>
      </c>
      <c r="C414" s="66" t="s">
        <v>337</v>
      </c>
      <c r="D414" s="66" t="s">
        <v>24</v>
      </c>
      <c r="E414" s="143" t="s">
        <v>339</v>
      </c>
      <c r="F414" s="143"/>
      <c r="G414" s="143" t="s">
        <v>330</v>
      </c>
      <c r="H414" s="144"/>
      <c r="I414" s="72"/>
      <c r="J414" s="69" t="s">
        <v>2</v>
      </c>
      <c r="K414" s="70"/>
      <c r="L414" s="70"/>
      <c r="M414" s="71"/>
      <c r="N414" s="3"/>
      <c r="V414" s="80"/>
    </row>
    <row r="415" spans="1:22" ht="13.5" thickBot="1">
      <c r="A415" s="163"/>
      <c r="B415" s="13"/>
      <c r="C415" s="13"/>
      <c r="D415" s="5"/>
      <c r="E415" s="13"/>
      <c r="F415" s="13"/>
      <c r="G415" s="140"/>
      <c r="H415" s="141"/>
      <c r="I415" s="142"/>
      <c r="J415" s="67" t="s">
        <v>2</v>
      </c>
      <c r="K415" s="67"/>
      <c r="L415" s="67"/>
      <c r="M415" s="68"/>
      <c r="N415" s="3"/>
      <c r="V415" s="80">
        <f>G415</f>
        <v>0</v>
      </c>
    </row>
    <row r="416" spans="1:22" ht="23.25" thickBot="1">
      <c r="A416" s="163"/>
      <c r="B416" s="50" t="s">
        <v>336</v>
      </c>
      <c r="C416" s="50" t="s">
        <v>338</v>
      </c>
      <c r="D416" s="50" t="s">
        <v>23</v>
      </c>
      <c r="E416" s="168" t="s">
        <v>340</v>
      </c>
      <c r="F416" s="168"/>
      <c r="G416" s="137"/>
      <c r="H416" s="138"/>
      <c r="I416" s="139"/>
      <c r="J416" s="18" t="s">
        <v>1</v>
      </c>
      <c r="K416" s="19"/>
      <c r="L416" s="19"/>
      <c r="M416" s="20"/>
      <c r="N416" s="3"/>
    </row>
    <row r="417" spans="1:17" ht="13.5" thickBot="1">
      <c r="A417" s="164"/>
      <c r="B417" s="15"/>
      <c r="C417" s="15"/>
      <c r="D417" s="15"/>
      <c r="E417" s="31" t="s">
        <v>4</v>
      </c>
      <c r="F417" s="32"/>
      <c r="G417" s="151"/>
      <c r="H417" s="152"/>
      <c r="I417" s="153"/>
      <c r="J417" s="28" t="s">
        <v>0</v>
      </c>
      <c r="K417" s="29"/>
      <c r="L417" s="29"/>
      <c r="M417" s="30"/>
      <c r="N417" s="3"/>
    </row>
    <row r="418" spans="1:17" ht="13.5" thickTop="1"/>
    <row r="419" spans="1:17" ht="13.5" thickBot="1"/>
    <row r="420" spans="1:17">
      <c r="P420" s="51" t="s">
        <v>326</v>
      </c>
      <c r="Q420" s="52"/>
    </row>
    <row r="421" spans="1:17">
      <c r="P421" s="53"/>
      <c r="Q421" s="54"/>
    </row>
    <row r="422" spans="1:17" ht="36">
      <c r="B422" s="1"/>
      <c r="P422" s="55" t="b">
        <v>0</v>
      </c>
      <c r="Q422" s="76" t="str">
        <f xml:space="preserve"> CONCATENATE("OCTOBER 1, ",$M$7-1,"- MARCH 31, ",$M$7)</f>
        <v>OCTOBER 1, 2021- MARCH 31, 2022</v>
      </c>
    </row>
    <row r="423" spans="1:17" ht="36">
      <c r="B423" s="1"/>
      <c r="P423" s="55" t="b">
        <v>1</v>
      </c>
      <c r="Q423" s="76" t="str">
        <f xml:space="preserve"> CONCATENATE("APRIL 1 - SEPTEMBER 30, ",$M$7)</f>
        <v>APRIL 1 - SEPTEMBER 30, 2022</v>
      </c>
    </row>
    <row r="424" spans="1:17">
      <c r="P424" s="55" t="b">
        <v>0</v>
      </c>
      <c r="Q424" s="56"/>
    </row>
    <row r="425" spans="1:17" ht="13.5" thickBot="1">
      <c r="P425" s="57">
        <v>1</v>
      </c>
      <c r="Q425" s="58"/>
    </row>
  </sheetData>
  <sheetProtection password="C5B7" sheet="1" objects="1" scenarios="1"/>
  <customSheetViews>
    <customSheetView guid="{46D91775-94C2-49FF-9613-A9FB49F1B179}" hiddenRows="1" hiddenColumns="1" topLeftCell="A2">
      <selection activeCell="F17" sqref="F17"/>
      <pageMargins left="0.7" right="0.7" top="0" bottom="0.25" header="0.3" footer="0.3"/>
      <pageSetup orientation="landscape" blackAndWhite="1" horizontalDpi="1200" verticalDpi="1200" r:id="rId1"/>
    </customSheetView>
  </customSheetViews>
  <mergeCells count="732">
    <mergeCell ref="J12:J13"/>
    <mergeCell ref="M12:M13"/>
    <mergeCell ref="B9:F9"/>
    <mergeCell ref="B10:F10"/>
    <mergeCell ref="L9:M11"/>
    <mergeCell ref="E12:F13"/>
    <mergeCell ref="G9:G11"/>
    <mergeCell ref="I9:I11"/>
    <mergeCell ref="K9:K11"/>
    <mergeCell ref="H9:H11"/>
    <mergeCell ref="J9:J11"/>
    <mergeCell ref="G29:I29"/>
    <mergeCell ref="G33:I33"/>
    <mergeCell ref="G37:I37"/>
    <mergeCell ref="E34:F34"/>
    <mergeCell ref="E36:F36"/>
    <mergeCell ref="E76:F76"/>
    <mergeCell ref="A50:A53"/>
    <mergeCell ref="E50:F50"/>
    <mergeCell ref="E52:F52"/>
    <mergeCell ref="A54:A57"/>
    <mergeCell ref="E54:F54"/>
    <mergeCell ref="A46:A49"/>
    <mergeCell ref="E46:F46"/>
    <mergeCell ref="E48:F48"/>
    <mergeCell ref="G41:I41"/>
    <mergeCell ref="G45:I45"/>
    <mergeCell ref="G49:I49"/>
    <mergeCell ref="G53:I53"/>
    <mergeCell ref="A26:A29"/>
    <mergeCell ref="E26:F26"/>
    <mergeCell ref="E28:F28"/>
    <mergeCell ref="A30:A33"/>
    <mergeCell ref="E30:F30"/>
    <mergeCell ref="A42:A45"/>
    <mergeCell ref="E42:F42"/>
    <mergeCell ref="E44:F44"/>
    <mergeCell ref="E32:F32"/>
    <mergeCell ref="A34:A37"/>
    <mergeCell ref="A38:A41"/>
    <mergeCell ref="E38:F38"/>
    <mergeCell ref="E40:F40"/>
    <mergeCell ref="A98:A101"/>
    <mergeCell ref="E98:F98"/>
    <mergeCell ref="E100:F100"/>
    <mergeCell ref="E94:F94"/>
    <mergeCell ref="A86:A89"/>
    <mergeCell ref="E86:F86"/>
    <mergeCell ref="E88:F88"/>
    <mergeCell ref="A90:A93"/>
    <mergeCell ref="E90:F90"/>
    <mergeCell ref="E92:F92"/>
    <mergeCell ref="A94:A97"/>
    <mergeCell ref="A102:A105"/>
    <mergeCell ref="E102:F102"/>
    <mergeCell ref="A118:A121"/>
    <mergeCell ref="E118:F118"/>
    <mergeCell ref="E120:F120"/>
    <mergeCell ref="A110:A113"/>
    <mergeCell ref="E110:F110"/>
    <mergeCell ref="E112:F112"/>
    <mergeCell ref="E106:F106"/>
    <mergeCell ref="E108:F108"/>
    <mergeCell ref="E104:F104"/>
    <mergeCell ref="A106:A109"/>
    <mergeCell ref="E188:F188"/>
    <mergeCell ref="A190:A193"/>
    <mergeCell ref="E190:F190"/>
    <mergeCell ref="E192:F192"/>
    <mergeCell ref="A182:A185"/>
    <mergeCell ref="E182:F182"/>
    <mergeCell ref="A122:A125"/>
    <mergeCell ref="E122:F122"/>
    <mergeCell ref="E124:F124"/>
    <mergeCell ref="A126:A129"/>
    <mergeCell ref="E126:F126"/>
    <mergeCell ref="E152:F152"/>
    <mergeCell ref="A154:A157"/>
    <mergeCell ref="E154:F154"/>
    <mergeCell ref="E156:F156"/>
    <mergeCell ref="A158:A161"/>
    <mergeCell ref="E158:F158"/>
    <mergeCell ref="E160:F160"/>
    <mergeCell ref="A150:A153"/>
    <mergeCell ref="E150:F150"/>
    <mergeCell ref="A162:A165"/>
    <mergeCell ref="E162:F162"/>
    <mergeCell ref="E164:F164"/>
    <mergeCell ref="A186:A189"/>
    <mergeCell ref="A414:A417"/>
    <mergeCell ref="E414:F414"/>
    <mergeCell ref="A386:A389"/>
    <mergeCell ref="E386:F386"/>
    <mergeCell ref="E388:F388"/>
    <mergeCell ref="A390:A393"/>
    <mergeCell ref="E390:F390"/>
    <mergeCell ref="E416:F416"/>
    <mergeCell ref="E392:F392"/>
    <mergeCell ref="A394:A397"/>
    <mergeCell ref="E394:F394"/>
    <mergeCell ref="E396:F396"/>
    <mergeCell ref="A398:A401"/>
    <mergeCell ref="E398:F398"/>
    <mergeCell ref="E400:F400"/>
    <mergeCell ref="A402:A405"/>
    <mergeCell ref="E402:F402"/>
    <mergeCell ref="E404:F404"/>
    <mergeCell ref="A406:A409"/>
    <mergeCell ref="E406:F406"/>
    <mergeCell ref="E408:F408"/>
    <mergeCell ref="E186:F186"/>
    <mergeCell ref="A410:A413"/>
    <mergeCell ref="E410:F410"/>
    <mergeCell ref="E412:F412"/>
    <mergeCell ref="A314:A317"/>
    <mergeCell ref="E314:F314"/>
    <mergeCell ref="E316:F316"/>
    <mergeCell ref="A318:A321"/>
    <mergeCell ref="E318:F318"/>
    <mergeCell ref="A290:A293"/>
    <mergeCell ref="E290:F290"/>
    <mergeCell ref="E292:F292"/>
    <mergeCell ref="A294:A297"/>
    <mergeCell ref="E294:F294"/>
    <mergeCell ref="E312:F312"/>
    <mergeCell ref="E308:F308"/>
    <mergeCell ref="A310:A313"/>
    <mergeCell ref="E310:F310"/>
    <mergeCell ref="E320:F320"/>
    <mergeCell ref="E220:F220"/>
    <mergeCell ref="A258:A261"/>
    <mergeCell ref="E258:F258"/>
    <mergeCell ref="E260:F260"/>
    <mergeCell ref="A262:A265"/>
    <mergeCell ref="G97:I97"/>
    <mergeCell ref="E96:F96"/>
    <mergeCell ref="E56:F56"/>
    <mergeCell ref="A58:A61"/>
    <mergeCell ref="E58:F58"/>
    <mergeCell ref="E60:F60"/>
    <mergeCell ref="A62:A65"/>
    <mergeCell ref="E62:F62"/>
    <mergeCell ref="E64:F64"/>
    <mergeCell ref="A66:A69"/>
    <mergeCell ref="E66:F66"/>
    <mergeCell ref="E68:F68"/>
    <mergeCell ref="A70:A73"/>
    <mergeCell ref="E70:F70"/>
    <mergeCell ref="E72:F72"/>
    <mergeCell ref="A74:A77"/>
    <mergeCell ref="E74:F74"/>
    <mergeCell ref="A78:A81"/>
    <mergeCell ref="E78:F78"/>
    <mergeCell ref="G57:I57"/>
    <mergeCell ref="E80:F80"/>
    <mergeCell ref="A82:A85"/>
    <mergeCell ref="E82:F82"/>
    <mergeCell ref="E84:F84"/>
    <mergeCell ref="G140:I140"/>
    <mergeCell ref="G144:I144"/>
    <mergeCell ref="G148:I148"/>
    <mergeCell ref="G138:H138"/>
    <mergeCell ref="G139:I139"/>
    <mergeCell ref="G142:H142"/>
    <mergeCell ref="A114:A117"/>
    <mergeCell ref="E114:F114"/>
    <mergeCell ref="E116:F116"/>
    <mergeCell ref="G143:I143"/>
    <mergeCell ref="G146:H146"/>
    <mergeCell ref="G147:I147"/>
    <mergeCell ref="G120:I120"/>
    <mergeCell ref="G124:I124"/>
    <mergeCell ref="G128:I128"/>
    <mergeCell ref="G160:I160"/>
    <mergeCell ref="E128:F128"/>
    <mergeCell ref="A130:A133"/>
    <mergeCell ref="E130:F130"/>
    <mergeCell ref="E132:F132"/>
    <mergeCell ref="A134:A137"/>
    <mergeCell ref="E134:F134"/>
    <mergeCell ref="E136:F136"/>
    <mergeCell ref="G137:I137"/>
    <mergeCell ref="G136:I136"/>
    <mergeCell ref="G134:H134"/>
    <mergeCell ref="G135:I135"/>
    <mergeCell ref="A138:A141"/>
    <mergeCell ref="E138:F138"/>
    <mergeCell ref="E140:F140"/>
    <mergeCell ref="A142:A145"/>
    <mergeCell ref="E142:F142"/>
    <mergeCell ref="E144:F144"/>
    <mergeCell ref="A146:A149"/>
    <mergeCell ref="E146:F146"/>
    <mergeCell ref="E148:F148"/>
    <mergeCell ref="G141:I141"/>
    <mergeCell ref="G145:I145"/>
    <mergeCell ref="G149:I149"/>
    <mergeCell ref="A166:A169"/>
    <mergeCell ref="E166:F166"/>
    <mergeCell ref="E176:F176"/>
    <mergeCell ref="A178:A181"/>
    <mergeCell ref="E178:F178"/>
    <mergeCell ref="E180:F180"/>
    <mergeCell ref="E168:F168"/>
    <mergeCell ref="A170:A173"/>
    <mergeCell ref="E170:F170"/>
    <mergeCell ref="E172:F172"/>
    <mergeCell ref="A174:A177"/>
    <mergeCell ref="E174:F174"/>
    <mergeCell ref="E184:F184"/>
    <mergeCell ref="E240:F240"/>
    <mergeCell ref="E200:F200"/>
    <mergeCell ref="A202:A205"/>
    <mergeCell ref="E202:F202"/>
    <mergeCell ref="E204:F204"/>
    <mergeCell ref="A206:A209"/>
    <mergeCell ref="E206:F206"/>
    <mergeCell ref="E208:F208"/>
    <mergeCell ref="A210:A213"/>
    <mergeCell ref="E210:F210"/>
    <mergeCell ref="E212:F212"/>
    <mergeCell ref="A214:A217"/>
    <mergeCell ref="E214:F214"/>
    <mergeCell ref="E216:F216"/>
    <mergeCell ref="A218:A221"/>
    <mergeCell ref="E218:F218"/>
    <mergeCell ref="A222:A225"/>
    <mergeCell ref="E222:F222"/>
    <mergeCell ref="A194:A197"/>
    <mergeCell ref="E194:F194"/>
    <mergeCell ref="E196:F196"/>
    <mergeCell ref="A198:A201"/>
    <mergeCell ref="E198:F198"/>
    <mergeCell ref="A242:A245"/>
    <mergeCell ref="E242:F242"/>
    <mergeCell ref="E244:F244"/>
    <mergeCell ref="A246:A249"/>
    <mergeCell ref="E246:F246"/>
    <mergeCell ref="A238:A241"/>
    <mergeCell ref="E238:F238"/>
    <mergeCell ref="E248:F248"/>
    <mergeCell ref="A250:A253"/>
    <mergeCell ref="E250:F250"/>
    <mergeCell ref="E252:F252"/>
    <mergeCell ref="E224:F224"/>
    <mergeCell ref="A226:A229"/>
    <mergeCell ref="E226:F226"/>
    <mergeCell ref="E228:F228"/>
    <mergeCell ref="A230:A233"/>
    <mergeCell ref="E230:F230"/>
    <mergeCell ref="E232:F232"/>
    <mergeCell ref="A234:A237"/>
    <mergeCell ref="E234:F234"/>
    <mergeCell ref="E236:F236"/>
    <mergeCell ref="G257:I257"/>
    <mergeCell ref="G256:I256"/>
    <mergeCell ref="G254:H254"/>
    <mergeCell ref="G255:I255"/>
    <mergeCell ref="A266:A269"/>
    <mergeCell ref="E266:F266"/>
    <mergeCell ref="E268:F268"/>
    <mergeCell ref="A270:A273"/>
    <mergeCell ref="E270:F270"/>
    <mergeCell ref="E272:F272"/>
    <mergeCell ref="G261:I261"/>
    <mergeCell ref="G265:I265"/>
    <mergeCell ref="G268:I268"/>
    <mergeCell ref="G272:I272"/>
    <mergeCell ref="A254:A257"/>
    <mergeCell ref="E254:F254"/>
    <mergeCell ref="E256:F256"/>
    <mergeCell ref="E262:F262"/>
    <mergeCell ref="E264:F264"/>
    <mergeCell ref="A274:A277"/>
    <mergeCell ref="E274:F274"/>
    <mergeCell ref="E276:F276"/>
    <mergeCell ref="A278:A281"/>
    <mergeCell ref="E278:F278"/>
    <mergeCell ref="E280:F280"/>
    <mergeCell ref="A282:A285"/>
    <mergeCell ref="E282:F282"/>
    <mergeCell ref="E284:F284"/>
    <mergeCell ref="A286:A289"/>
    <mergeCell ref="E286:F286"/>
    <mergeCell ref="E288:F288"/>
    <mergeCell ref="A330:A333"/>
    <mergeCell ref="E330:F330"/>
    <mergeCell ref="E332:F332"/>
    <mergeCell ref="A334:A337"/>
    <mergeCell ref="E334:F334"/>
    <mergeCell ref="E336:F336"/>
    <mergeCell ref="E296:F296"/>
    <mergeCell ref="A298:A301"/>
    <mergeCell ref="E298:F298"/>
    <mergeCell ref="E300:F300"/>
    <mergeCell ref="A302:A305"/>
    <mergeCell ref="E302:F302"/>
    <mergeCell ref="E304:F304"/>
    <mergeCell ref="A306:A309"/>
    <mergeCell ref="E306:F306"/>
    <mergeCell ref="A322:A325"/>
    <mergeCell ref="E322:F322"/>
    <mergeCell ref="E324:F324"/>
    <mergeCell ref="A326:A329"/>
    <mergeCell ref="E326:F326"/>
    <mergeCell ref="E328:F328"/>
    <mergeCell ref="E362:F362"/>
    <mergeCell ref="G333:I333"/>
    <mergeCell ref="G337:I337"/>
    <mergeCell ref="A382:A385"/>
    <mergeCell ref="E382:F382"/>
    <mergeCell ref="E384:F384"/>
    <mergeCell ref="E344:F344"/>
    <mergeCell ref="A346:A349"/>
    <mergeCell ref="E346:F346"/>
    <mergeCell ref="E348:F348"/>
    <mergeCell ref="A350:A353"/>
    <mergeCell ref="E350:F350"/>
    <mergeCell ref="E352:F352"/>
    <mergeCell ref="A354:A357"/>
    <mergeCell ref="E354:F354"/>
    <mergeCell ref="E364:F364"/>
    <mergeCell ref="A366:A369"/>
    <mergeCell ref="E366:F366"/>
    <mergeCell ref="A342:A345"/>
    <mergeCell ref="E342:F342"/>
    <mergeCell ref="E356:F356"/>
    <mergeCell ref="A338:A341"/>
    <mergeCell ref="E338:F338"/>
    <mergeCell ref="E340:F340"/>
    <mergeCell ref="E368:F368"/>
    <mergeCell ref="A370:A373"/>
    <mergeCell ref="E370:F370"/>
    <mergeCell ref="E372:F372"/>
    <mergeCell ref="A374:A377"/>
    <mergeCell ref="E374:F374"/>
    <mergeCell ref="E376:F376"/>
    <mergeCell ref="A378:A381"/>
    <mergeCell ref="E378:F378"/>
    <mergeCell ref="E380:F380"/>
    <mergeCell ref="A358:A361"/>
    <mergeCell ref="E358:F358"/>
    <mergeCell ref="E360:F360"/>
    <mergeCell ref="A362:A365"/>
    <mergeCell ref="G74:H74"/>
    <mergeCell ref="G75:I75"/>
    <mergeCell ref="G15:I15"/>
    <mergeCell ref="G16:I16"/>
    <mergeCell ref="G17:I17"/>
    <mergeCell ref="G25:I25"/>
    <mergeCell ref="G61:I61"/>
    <mergeCell ref="G65:I65"/>
    <mergeCell ref="G69:I69"/>
    <mergeCell ref="G73:I73"/>
    <mergeCell ref="G59:I59"/>
    <mergeCell ref="G62:H62"/>
    <mergeCell ref="G63:I63"/>
    <mergeCell ref="G66:H66"/>
    <mergeCell ref="G67:I67"/>
    <mergeCell ref="G70:H70"/>
    <mergeCell ref="G71:I71"/>
    <mergeCell ref="G77:I77"/>
    <mergeCell ref="G81:I81"/>
    <mergeCell ref="G85:I85"/>
    <mergeCell ref="P2:S2"/>
    <mergeCell ref="P3:S3"/>
    <mergeCell ref="P4:S4"/>
    <mergeCell ref="J2:M4"/>
    <mergeCell ref="A5:M5"/>
    <mergeCell ref="A22:A25"/>
    <mergeCell ref="A14:A17"/>
    <mergeCell ref="E24:F24"/>
    <mergeCell ref="E22:F22"/>
    <mergeCell ref="E14:F14"/>
    <mergeCell ref="E16:F16"/>
    <mergeCell ref="A18:A21"/>
    <mergeCell ref="E18:F18"/>
    <mergeCell ref="E20:F20"/>
    <mergeCell ref="D11:F11"/>
    <mergeCell ref="B12:B13"/>
    <mergeCell ref="A6:A13"/>
    <mergeCell ref="B8:N8"/>
    <mergeCell ref="B6:J7"/>
    <mergeCell ref="K12:K13"/>
    <mergeCell ref="L12:L13"/>
    <mergeCell ref="C12:C13"/>
    <mergeCell ref="D12:D13"/>
    <mergeCell ref="G12:I13"/>
    <mergeCell ref="G89:I89"/>
    <mergeCell ref="G93:I93"/>
    <mergeCell ref="G80:I80"/>
    <mergeCell ref="G84:I84"/>
    <mergeCell ref="G88:I88"/>
    <mergeCell ref="G92:I92"/>
    <mergeCell ref="G78:H78"/>
    <mergeCell ref="G79:I79"/>
    <mergeCell ref="G82:H82"/>
    <mergeCell ref="G83:I83"/>
    <mergeCell ref="G86:H86"/>
    <mergeCell ref="G87:I87"/>
    <mergeCell ref="G90:H90"/>
    <mergeCell ref="G91:I91"/>
    <mergeCell ref="G185:I185"/>
    <mergeCell ref="G189:I189"/>
    <mergeCell ref="G193:I193"/>
    <mergeCell ref="G197:I197"/>
    <mergeCell ref="G200:I200"/>
    <mergeCell ref="G198:H198"/>
    <mergeCell ref="G199:I199"/>
    <mergeCell ref="G117:I117"/>
    <mergeCell ref="G121:I121"/>
    <mergeCell ref="G125:I125"/>
    <mergeCell ref="G129:I129"/>
    <mergeCell ref="G133:I133"/>
    <mergeCell ref="G132:I132"/>
    <mergeCell ref="G130:H130"/>
    <mergeCell ref="G131:I131"/>
    <mergeCell ref="G165:I165"/>
    <mergeCell ref="G169:I169"/>
    <mergeCell ref="G173:I173"/>
    <mergeCell ref="G177:I177"/>
    <mergeCell ref="G181:I181"/>
    <mergeCell ref="G153:I153"/>
    <mergeCell ref="G157:I157"/>
    <mergeCell ref="G161:I161"/>
    <mergeCell ref="G152:I152"/>
    <mergeCell ref="G201:I201"/>
    <mergeCell ref="G205:I205"/>
    <mergeCell ref="G209:I209"/>
    <mergeCell ref="G213:I213"/>
    <mergeCell ref="G217:I217"/>
    <mergeCell ref="G204:I204"/>
    <mergeCell ref="G208:I208"/>
    <mergeCell ref="G212:I212"/>
    <mergeCell ref="G216:I216"/>
    <mergeCell ref="G202:H202"/>
    <mergeCell ref="G203:I203"/>
    <mergeCell ref="G206:H206"/>
    <mergeCell ref="G207:I207"/>
    <mergeCell ref="G210:H210"/>
    <mergeCell ref="G211:I211"/>
    <mergeCell ref="G214:H214"/>
    <mergeCell ref="G215:I215"/>
    <mergeCell ref="G218:H218"/>
    <mergeCell ref="G219:I219"/>
    <mergeCell ref="G222:H222"/>
    <mergeCell ref="G223:I223"/>
    <mergeCell ref="G226:H226"/>
    <mergeCell ref="G227:I227"/>
    <mergeCell ref="G230:H230"/>
    <mergeCell ref="G231:I231"/>
    <mergeCell ref="G234:H234"/>
    <mergeCell ref="G221:I221"/>
    <mergeCell ref="G225:I225"/>
    <mergeCell ref="G229:I229"/>
    <mergeCell ref="G233:I233"/>
    <mergeCell ref="G220:I220"/>
    <mergeCell ref="G224:I224"/>
    <mergeCell ref="G228:I228"/>
    <mergeCell ref="G232:I232"/>
    <mergeCell ref="G236:I236"/>
    <mergeCell ref="G235:I235"/>
    <mergeCell ref="G245:I245"/>
    <mergeCell ref="G249:I249"/>
    <mergeCell ref="G253:I253"/>
    <mergeCell ref="G240:I240"/>
    <mergeCell ref="G244:I244"/>
    <mergeCell ref="G248:I248"/>
    <mergeCell ref="G252:I252"/>
    <mergeCell ref="G238:H238"/>
    <mergeCell ref="G239:I239"/>
    <mergeCell ref="G242:H242"/>
    <mergeCell ref="G243:I243"/>
    <mergeCell ref="G246:H246"/>
    <mergeCell ref="G247:I247"/>
    <mergeCell ref="G250:H250"/>
    <mergeCell ref="G251:I251"/>
    <mergeCell ref="G237:I237"/>
    <mergeCell ref="G241:I241"/>
    <mergeCell ref="G313:I313"/>
    <mergeCell ref="G317:I317"/>
    <mergeCell ref="G321:I321"/>
    <mergeCell ref="G325:I325"/>
    <mergeCell ref="G329:I329"/>
    <mergeCell ref="G289:I289"/>
    <mergeCell ref="G293:I293"/>
    <mergeCell ref="G297:I297"/>
    <mergeCell ref="G301:I301"/>
    <mergeCell ref="G304:I304"/>
    <mergeCell ref="G302:H302"/>
    <mergeCell ref="G303:I303"/>
    <mergeCell ref="G305:I305"/>
    <mergeCell ref="G309:I309"/>
    <mergeCell ref="G294:H294"/>
    <mergeCell ref="G295:I295"/>
    <mergeCell ref="G298:H298"/>
    <mergeCell ref="G299:I299"/>
    <mergeCell ref="G341:I341"/>
    <mergeCell ref="G345:I345"/>
    <mergeCell ref="G349:I349"/>
    <mergeCell ref="G353:I353"/>
    <mergeCell ref="G344:I344"/>
    <mergeCell ref="G348:I348"/>
    <mergeCell ref="G352:I352"/>
    <mergeCell ref="G356:I356"/>
    <mergeCell ref="G342:H342"/>
    <mergeCell ref="G343:I343"/>
    <mergeCell ref="G346:H346"/>
    <mergeCell ref="G347:I347"/>
    <mergeCell ref="G350:H350"/>
    <mergeCell ref="G351:I351"/>
    <mergeCell ref="G354:H354"/>
    <mergeCell ref="G355:I355"/>
    <mergeCell ref="G357:I357"/>
    <mergeCell ref="G361:I361"/>
    <mergeCell ref="G365:I365"/>
    <mergeCell ref="G369:I369"/>
    <mergeCell ref="G373:I373"/>
    <mergeCell ref="G360:I360"/>
    <mergeCell ref="G364:I364"/>
    <mergeCell ref="G368:I368"/>
    <mergeCell ref="G372:I372"/>
    <mergeCell ref="G358:H358"/>
    <mergeCell ref="G359:I359"/>
    <mergeCell ref="G362:H362"/>
    <mergeCell ref="G363:I363"/>
    <mergeCell ref="G366:H366"/>
    <mergeCell ref="G367:I367"/>
    <mergeCell ref="G370:H370"/>
    <mergeCell ref="G371:I371"/>
    <mergeCell ref="G374:H374"/>
    <mergeCell ref="G375:I375"/>
    <mergeCell ref="G378:H378"/>
    <mergeCell ref="G379:I379"/>
    <mergeCell ref="G382:H382"/>
    <mergeCell ref="G383:I383"/>
    <mergeCell ref="G386:H386"/>
    <mergeCell ref="G387:I387"/>
    <mergeCell ref="G390:H390"/>
    <mergeCell ref="G377:I377"/>
    <mergeCell ref="G381:I381"/>
    <mergeCell ref="G385:I385"/>
    <mergeCell ref="G389:I389"/>
    <mergeCell ref="G376:I376"/>
    <mergeCell ref="G380:I380"/>
    <mergeCell ref="G384:I384"/>
    <mergeCell ref="G388:I388"/>
    <mergeCell ref="G391:I391"/>
    <mergeCell ref="G400:I400"/>
    <mergeCell ref="G404:I404"/>
    <mergeCell ref="G408:I408"/>
    <mergeCell ref="G394:H394"/>
    <mergeCell ref="G395:I395"/>
    <mergeCell ref="G398:H398"/>
    <mergeCell ref="G399:I399"/>
    <mergeCell ref="G402:H402"/>
    <mergeCell ref="G403:I403"/>
    <mergeCell ref="G406:H406"/>
    <mergeCell ref="G407:I407"/>
    <mergeCell ref="G413:I413"/>
    <mergeCell ref="G417:I417"/>
    <mergeCell ref="G14:H14"/>
    <mergeCell ref="G24:I24"/>
    <mergeCell ref="G28:I28"/>
    <mergeCell ref="G32:I32"/>
    <mergeCell ref="G36:I36"/>
    <mergeCell ref="G40:I40"/>
    <mergeCell ref="G44:I44"/>
    <mergeCell ref="G48:I48"/>
    <mergeCell ref="G52:I52"/>
    <mergeCell ref="G56:I56"/>
    <mergeCell ref="G60:I60"/>
    <mergeCell ref="G64:I64"/>
    <mergeCell ref="G68:I68"/>
    <mergeCell ref="G72:I72"/>
    <mergeCell ref="G76:I76"/>
    <mergeCell ref="G393:I393"/>
    <mergeCell ref="G397:I397"/>
    <mergeCell ref="G401:I401"/>
    <mergeCell ref="G405:I405"/>
    <mergeCell ref="G409:I409"/>
    <mergeCell ref="G396:I396"/>
    <mergeCell ref="G392:I392"/>
    <mergeCell ref="G111:I111"/>
    <mergeCell ref="G114:H114"/>
    <mergeCell ref="G115:I115"/>
    <mergeCell ref="G118:H118"/>
    <mergeCell ref="G119:I119"/>
    <mergeCell ref="G122:H122"/>
    <mergeCell ref="G123:I123"/>
    <mergeCell ref="G126:H126"/>
    <mergeCell ref="G127:I127"/>
    <mergeCell ref="G113:I113"/>
    <mergeCell ref="G164:I164"/>
    <mergeCell ref="G168:I168"/>
    <mergeCell ref="G172:I172"/>
    <mergeCell ref="G176:I176"/>
    <mergeCell ref="G180:I180"/>
    <mergeCell ref="G184:I184"/>
    <mergeCell ref="G188:I188"/>
    <mergeCell ref="G192:I192"/>
    <mergeCell ref="G196:I196"/>
    <mergeCell ref="G179:I179"/>
    <mergeCell ref="G182:H182"/>
    <mergeCell ref="G183:I183"/>
    <mergeCell ref="G186:H186"/>
    <mergeCell ref="G187:I187"/>
    <mergeCell ref="G190:H190"/>
    <mergeCell ref="G191:I191"/>
    <mergeCell ref="G194:H194"/>
    <mergeCell ref="G195:I195"/>
    <mergeCell ref="G166:H166"/>
    <mergeCell ref="G167:I167"/>
    <mergeCell ref="G170:H170"/>
    <mergeCell ref="G171:I171"/>
    <mergeCell ref="G174:H174"/>
    <mergeCell ref="G175:I175"/>
    <mergeCell ref="G276:I276"/>
    <mergeCell ref="G280:I280"/>
    <mergeCell ref="G284:I284"/>
    <mergeCell ref="G288:I288"/>
    <mergeCell ref="G292:I292"/>
    <mergeCell ref="G296:I296"/>
    <mergeCell ref="G300:I300"/>
    <mergeCell ref="G275:I275"/>
    <mergeCell ref="G278:H278"/>
    <mergeCell ref="G279:I279"/>
    <mergeCell ref="G282:H282"/>
    <mergeCell ref="G283:I283"/>
    <mergeCell ref="G286:H286"/>
    <mergeCell ref="G287:I287"/>
    <mergeCell ref="G290:H290"/>
    <mergeCell ref="G291:I291"/>
    <mergeCell ref="G277:I277"/>
    <mergeCell ref="G281:I281"/>
    <mergeCell ref="G285:I285"/>
    <mergeCell ref="G416:I416"/>
    <mergeCell ref="G19:I19"/>
    <mergeCell ref="G22:H22"/>
    <mergeCell ref="G23:I23"/>
    <mergeCell ref="G26:H26"/>
    <mergeCell ref="G27:I27"/>
    <mergeCell ref="G30:H30"/>
    <mergeCell ref="G31:I31"/>
    <mergeCell ref="G34:H34"/>
    <mergeCell ref="G35:I35"/>
    <mergeCell ref="G38:H38"/>
    <mergeCell ref="G39:I39"/>
    <mergeCell ref="G42:H42"/>
    <mergeCell ref="G43:I43"/>
    <mergeCell ref="G46:H46"/>
    <mergeCell ref="G47:I47"/>
    <mergeCell ref="G50:H50"/>
    <mergeCell ref="G51:I51"/>
    <mergeCell ref="G54:H54"/>
    <mergeCell ref="G55:I55"/>
    <mergeCell ref="G58:H58"/>
    <mergeCell ref="G308:I308"/>
    <mergeCell ref="G312:I312"/>
    <mergeCell ref="G330:H330"/>
    <mergeCell ref="G155:I155"/>
    <mergeCell ref="G158:H158"/>
    <mergeCell ref="G159:I159"/>
    <mergeCell ref="G156:I156"/>
    <mergeCell ref="G162:H162"/>
    <mergeCell ref="G163:I163"/>
    <mergeCell ref="G94:H94"/>
    <mergeCell ref="G95:I95"/>
    <mergeCell ref="G98:H98"/>
    <mergeCell ref="G99:I99"/>
    <mergeCell ref="G102:H102"/>
    <mergeCell ref="G103:I103"/>
    <mergeCell ref="G106:H106"/>
    <mergeCell ref="G107:I107"/>
    <mergeCell ref="G110:H110"/>
    <mergeCell ref="G96:I96"/>
    <mergeCell ref="G100:I100"/>
    <mergeCell ref="G104:I104"/>
    <mergeCell ref="G108:I108"/>
    <mergeCell ref="G101:I101"/>
    <mergeCell ref="G105:I105"/>
    <mergeCell ref="G109:I109"/>
    <mergeCell ref="G112:I112"/>
    <mergeCell ref="G116:I116"/>
    <mergeCell ref="G410:H410"/>
    <mergeCell ref="G411:I411"/>
    <mergeCell ref="G414:H414"/>
    <mergeCell ref="G415:I415"/>
    <mergeCell ref="G306:H306"/>
    <mergeCell ref="G307:I307"/>
    <mergeCell ref="G310:H310"/>
    <mergeCell ref="G311:I311"/>
    <mergeCell ref="G314:H314"/>
    <mergeCell ref="G315:I315"/>
    <mergeCell ref="G318:H318"/>
    <mergeCell ref="G319:I319"/>
    <mergeCell ref="G322:H322"/>
    <mergeCell ref="G412:I412"/>
    <mergeCell ref="G316:I316"/>
    <mergeCell ref="G320:I320"/>
    <mergeCell ref="G324:I324"/>
    <mergeCell ref="G328:I328"/>
    <mergeCell ref="G332:I332"/>
    <mergeCell ref="G331:I331"/>
    <mergeCell ref="G334:H334"/>
    <mergeCell ref="G335:I335"/>
    <mergeCell ref="G338:H338"/>
    <mergeCell ref="G339:I339"/>
    <mergeCell ref="G336:I336"/>
    <mergeCell ref="G340:I340"/>
    <mergeCell ref="G323:I323"/>
    <mergeCell ref="G326:H326"/>
    <mergeCell ref="G327:I327"/>
    <mergeCell ref="G20:I21"/>
    <mergeCell ref="G18:I18"/>
    <mergeCell ref="G274:H274"/>
    <mergeCell ref="G269:I269"/>
    <mergeCell ref="G273:I273"/>
    <mergeCell ref="G260:I260"/>
    <mergeCell ref="G264:I264"/>
    <mergeCell ref="G178:H178"/>
    <mergeCell ref="G258:H258"/>
    <mergeCell ref="G259:I259"/>
    <mergeCell ref="G262:H262"/>
    <mergeCell ref="G263:I263"/>
    <mergeCell ref="G266:H266"/>
    <mergeCell ref="G267:I267"/>
    <mergeCell ref="G270:H270"/>
    <mergeCell ref="G271:I271"/>
    <mergeCell ref="G150:H150"/>
    <mergeCell ref="G151:I151"/>
    <mergeCell ref="G154:H154"/>
  </mergeCells>
  <dataValidations xWindow="619" yWindow="560" count="52">
    <dataValidation allowBlank="1" showInputMessage="1" showErrorMessage="1" promptTitle="Benefit Source" prompt="List the benefit source here." sqref="G15:I15 G19 G415:I415 G17:I17 G25:I25 G29:I29 G27:I27 G23:I23 G33:I33 G37:I37 G41:I41 G45:I45 G49:I49 G53:I53 G57:I57 G61:I61 G65:I65 G69:I69 G73:I73 G77:I77 G81:I81 G85:I85 G89:I89 G93:I93 G97:I97 G101:I101 G105:I105 G109:I109 G113:I113 G117:I117 G121:I121 G125:I125 G129:I129 G133:I133 G137:I137 G141:I141 G145:I145 G149:I149 G153:I153 G157:I157 G161:I161 G165:I165 G169:I169 G173:I173 G177:I177 G181:I181 G185:I185 G189:I189 G193:I193 G197:I197 G201:I201 G205:I205 G209:I209 G213:I213 G217:I217 G221:I221 G225:I225 G229:I229 G233:I233 G237:I237 G241:I241 G245:I245 G249:I249 G253:I253 G257:I257 G261:I261 G265:I265 G269:I269 G273:I273 G277:I277 G281:I281 G285:I285 G289:I289 G293:I293 G297:I297 G301:I301 G305:I305 G309:I309 G313:I313 G317:I317 G321:I321 G325:I325 G329:I329 G333:I333 G337:I337 G341:I341 G345:I345 G349:I349 G353:I353 G357:I357 G361:I361 G365:I365 G369:I369 G373:I373 G377:I377 G381:I381 G385:I385 G389:I389 G393:I393 G397:I397 G401:I401 G405:I405 G409:I409 G413:I413 G417:I417 G31:I31 G35:I35 G39:I39 G43:I43 G47:I47 G51:I51 G55:I55 G59:I59 G63:I63 G67:I67 G71:I71 G75:I75 G79:I79 G83:I83 G87:I87 G91:I91 G95:I95 G99:I99 G103:I103 G107:I107 G111:I111 G115:I115 G119:I119 G123:I123 G127:I127 G131:I131 G135:I135 G139:I139 G143:I143 G147:I147 G151:I151 G155:I155 G159:I159 G163:I163 G167:I167 G171:I171 G175:I175 G179:I179 G183:I183 G187:I187 G191:I191 G195:I195 G199:I199 G203:I203 G207:I207 G211:I211 G215:I215 G219:I219 G223:I223 G227:I227 G231:I231 G235:I235 G239:I239 G243:I243 G247:I247 G251:I251 G255:I255 G259:I259 G263:I263 G267:I267 G271:I271 G275:I275 G279:I279 G283:I283 G287:I287 G291:I291 G295:I295 G299:I299 G303:I303 G307:I307 G311:I311 G315:I315 G319:I319 G323:I323 G327:I327 G331:I331 G335:I335 G339:I339 G343:I343 G347:I347 G351:I351 G355:I355 G359:I359 G363:I363 G367:I367 G371:I371 G375:I375 G379:I379 G383:I383 G387:I387 G391:I391 G395:I395 G399:I399 G403:I403 G407:I407 G411:I411"/>
    <dataValidation allowBlank="1" showInputMessage="1" showErrorMessage="1" promptTitle="Benefit#1 Description Example" prompt="Benefit Description for Entry #1 is listed here." sqref="J15"/>
    <dataValidation allowBlank="1" showInputMessage="1" showErrorMessage="1" promptTitle="Benefit #1--Payment by Check" prompt="If payment type for benefit #1 was by check, this box would contain an x." sqref="K15"/>
    <dataValidation allowBlank="1" showInputMessage="1" showErrorMessage="1" promptTitle="Benefit #1-- Payment in-kind" prompt="Since the payment type for benefit #1 was in-kind, this box contains an x." sqref="L15"/>
    <dataValidation allowBlank="1" showInputMessage="1" showErrorMessage="1" promptTitle="Benefit #1 Total Amount Example" prompt="The total amount of Benefit #1 is entered here." sqref="M15"/>
    <dataValidation allowBlank="1" showInputMessage="1" showErrorMessage="1" promptTitle="Benefit #2 Description Example" prompt="Benefit #2 description is listed here" sqref="J16"/>
    <dataValidation allowBlank="1" showInputMessage="1" showErrorMessage="1" promptTitle="Benefit #3 Description Example" prompt="Benefit #3 description is listed here" sqref="J17"/>
    <dataValidation allowBlank="1" showInputMessage="1" showErrorMessage="1" promptTitle="Benefit #2-- Payment by Check" prompt="Since benefit #2 was paid by check, this box contains an x." sqref="K16"/>
    <dataValidation allowBlank="1" showInputMessage="1" showErrorMessage="1" promptTitle="Benefit #3-- Payment by Check" prompt="If payment type for benefit #3 was by check, this box would contain an x." sqref="K17"/>
    <dataValidation allowBlank="1" showInputMessage="1" showErrorMessage="1" promptTitle="Benefit #3-- Payment in-kind" prompt="Since the payment type for benefit #3 was in-kind, this box contains an x." sqref="L17"/>
    <dataValidation allowBlank="1" showInputMessage="1" showErrorMessage="1" promptTitle="Payment #2-- Payment in-kind" prompt="If payment type for benefit #2 was in-kind, this box would contain an x." sqref="L16"/>
    <dataValidation allowBlank="1" showInputMessage="1" showErrorMessage="1" promptTitle="Benefit #2 Total Amount Example" prompt="The total amount of Benefit #2 is entered here." sqref="M16"/>
    <dataValidation allowBlank="1" showInputMessage="1" showErrorMessage="1" promptTitle="Benefit #3 Total Amount Example" prompt="The total amount of Benefit #3 is entered here." sqref="M17"/>
    <dataValidation type="whole" allowBlank="1" showInputMessage="1" showErrorMessage="1" promptTitle="Year" prompt="Enter the current year here.  It will populate the correct year in the rest of the form." sqref="M7">
      <formula1>2011</formula1>
      <formula2>2050</formula2>
    </dataValidation>
    <dataValidation type="date" allowBlank="1" showInputMessage="1" showErrorMessage="1" errorTitle="Text Entered Not Valid" error="Please enter date using standardized format MM/DD/YYYY." promptTitle="Event Beginning Date Example" prompt="Event beginning date using the format MM/DD/YYYY listed here._x000a_" sqref="D15">
      <formula1>40179</formula1>
      <formula2>73051</formula2>
    </dataValidation>
    <dataValidation type="date" allowBlank="1" showInputMessage="1" showErrorMessage="1" errorTitle="Data Entry Error" error="Please enter date using MM/DD/YYYY" promptTitle="Event Ending Date Example" prompt="Event ending date is listed here using the form MM/DD/YYYY." sqref="D17">
      <formula1>40179</formula1>
      <formula2>73051</formula2>
    </dataValidation>
    <dataValidation allowBlank="1" showInputMessage="1" showErrorMessage="1" promptTitle="Traveler Name Example" prompt="Traveler Name Listed Here" sqref="B15"/>
    <dataValidation allowBlank="1" showInputMessage="1" showErrorMessage="1" promptTitle="Event Description Example" prompt="Event Description listed here._x000a_" sqref="C15"/>
    <dataValidation allowBlank="1" showInputMessage="1" showErrorMessage="1" promptTitle="Location Example" prompt="Location listed here." sqref="F15"/>
    <dataValidation allowBlank="1" showInputMessage="1" showErrorMessage="1" promptTitle="Traveler Title Example" prompt="Traveler Title is listed here." sqref="B17"/>
    <dataValidation allowBlank="1" showInputMessage="1" showErrorMessage="1" promptTitle="Event Sponsor Example" prompt="Event Sponsor is listed here." sqref="C17"/>
    <dataValidation allowBlank="1" showInputMessage="1" showErrorMessage="1" promptTitle="Travel Date(s) Example" prompt="Travel Date is listed here." sqref="F17"/>
    <dataValidation allowBlank="1" showInputMessage="1" showErrorMessage="1" promptTitle="Page Number" prompt="Enter page number referentially to the other pages in this workbook." sqref="K7"/>
    <dataValidation allowBlank="1" showInputMessage="1" showErrorMessage="1" promptTitle="Of Pages" prompt="Enter total number of pages in workbook." sqref="L7"/>
    <dataValidation allowBlank="1" showInputMessage="1" showErrorMessage="1" promptTitle="Reporting Agency Name" prompt="Delete contents of this cell and enter reporting agency name." sqref="B9:F9"/>
    <dataValidation allowBlank="1" showInputMessage="1" showErrorMessage="1" promptTitle="Sub-Agency Name" prompt="Delete contents and enter sub-agency name.  If there is no sub-agency, then delete this cell." sqref="B10:F10"/>
    <dataValidation allowBlank="1" showInputMessage="1" showErrorMessage="1" promptTitle="Agency Contact Name" prompt="Delete contents of this cell and enter agency contact's name" sqref="C11"/>
    <dataValidation allowBlank="1" showInputMessage="1" showErrorMessage="1" promptTitle="Agency Contact Email" prompt="Delete contents of this cell and replace with agency contact's email address." sqref="D11:F11"/>
    <dataValidation allowBlank="1" showInputMessage="1" showErrorMessage="1" promptTitle="Traveler Name " prompt="List traveler's first and last name here." sqref="B19"/>
    <dataValidation allowBlank="1" showInputMessage="1" showErrorMessage="1" promptTitle="Event Description" prompt="Provide event description (e.g. title of the conference) here." sqref="C19 C23 C27 C31 C35 C39 C43 C47 C51 C55 C59 C63 C67 C71 C75 C79 C83 C87 C91 C95 C99 C103 C107 C111 C115 C119 C123 C127 C131 C135 C139 C143 C147 C151 C155 C159 C163 C167 C171 C175 C179 C183 C187 C191 C195 C199 C203 C207 C211 C215 C219 C223 C227 C231 C235 C239 C243 C247 C251 C255 C259 C263 C267 C271 C275 C279 C283 C287 C291 C295 C299 C303 C307 C311 C315 C319 C323 C327 C331 C335 C339 C343 C347 C351 C355 C359 C363 C367 C371 C375 C379 C383 C387 C391 C395 C399 C403 C407 C411 C415"/>
    <dataValidation type="date" allowBlank="1" showInputMessage="1" showErrorMessage="1" errorTitle="Text Entered Not Valid" error="Please enter date using standardized format MM/DD/YYYY." promptTitle="Event Beginning Date" prompt="Insert event beginning date using the format MM/DD/YYYY here._x000a_" sqref="D19 D23 D27 D31 D35 D39 D43 D47 D51 D55 D59 D63 D67 D71 D75 D79 D83 D87 D91 D95 D99 D103 D107 D111 D115 D119 D123 D127 D131 D135 D139 D143 D147 D151 D155 D159 D163 D167 D171 D175 D179 D183 D187 D191 D195 D199 D203 D207 D211 D215 D219 D223 D227 D231 D235 D239 D243 D247 D251 D255 D259 D263 D267 D271 D275 D279 D283 D287 D291 D295 D299 D303 D307 D311 D315 D319 D323 D327 D331 D335 D339 D343 D347 D351 D355 D359 D363 D367 D371 D375 D379 D383 D387 D391 D395 D399 D403 D407 D411 D415">
      <formula1>40179</formula1>
      <formula2>73051</formula2>
    </dataValidation>
    <dataValidation allowBlank="1" showInputMessage="1" showErrorMessage="1" promptTitle="Location " prompt="List location of event here." sqref="F19 F23 F27 F31 F35 F39 F43 F47 F51 F55 F59 F63 F67 F71 F75 F79 F83 F87 F91 F95 F99 F103 F107 F111 F115 F119 F123 F127 F131 F135 F139 F143 F147 F151 F155 F159 F163 F167 F171 F175 F179 F183 F187 F191 F195 F199 F203 F207 F211 F215 F219 F223 F227 F231 F235 F239 F243 F247 F251 F255 F259 F263 F267 F271 F275 F279 F283 F287 F291 F295 F299 F303 F307 F311 F315 F319 F323 F327 F331 F335 F339 F343 F347 F351 F355 F359 F363 F367 F371 F375 F379 F383 F387 F391 F395 F399 F403 F407 F411 F415"/>
    <dataValidation allowBlank="1" showInputMessage="1" showErrorMessage="1" promptTitle="Traveler Title" prompt="List traveler's title here." sqref="B21 B25 B29 B33 B37 B41 B45 B49 B53 B57 B61 B65 B69 B73 B77 B81 B85 B89 B93 B97 B101 B105 B109 B113 B117 B121 B125 B129 B133 B137 B141 B145 B149 B153 B157 B161 B165 B169 B173 B177 B181 B185 B189 B193 B197 B201 B205 B209 B213 B217 B221 B225 B229 B233 B237 B241 B245 B249 B253 B257 B261 B265 B269 B273 B277 B281 B285 B289 B293 B297 B301 B305 B309 B313 B317 B321 B325 B329 B333 B337 B341 B345 B349 B353 B357 B361 B365 B369 B373 B377 B381 B385 B389 B393 B397 B401 B405 B409 B413 B417"/>
    <dataValidation allowBlank="1" showInputMessage="1" showErrorMessage="1" promptTitle="Event Sponsor" prompt="List the event sponsor here." sqref="C21 C25 C29 C33 C37 C41 C45 C49 C53 C57 C61 C65 C69 C73 C77 C81 C85 C89 C93 C97 C101 C105 C109 C113 C117 C121 C125 C129 C133 C137 C141 C145 C149 C153 C157 C161 C165 C169 C173 C177 C181 C185 C189 C193 C197 C201 C205 C209 C213 C217 C221 C225 C229 C233 C237 C241 C245 C249 C253 C257 C261 C265 C269 C273 C277 C281 C285 C289 C293 C297 C301 C305 C309 C313 C317 C321 C325 C329 C333 C337 C341 C345 C349 C353 C357 C361 C365 C369 C373 C377 C381 C385 C389 C393 C397 C401 C405 C409 C413 C417"/>
    <dataValidation type="date" allowBlank="1" showInputMessage="1" showErrorMessage="1" errorTitle="Data Entry Error" error="Please enter date using MM/DD/YYYY" promptTitle="Event Ending Date" prompt="List Event ending date here using the format MM/DD/YYYY." sqref="D21 D25 D29 D33 D37 D41 D45 D49 D53 D57 D61 D65 D69 D73 D77 D81 D85 D89 D93 D97 D101 D105 D109 D113 D117 D121 D125 D129 D133 D137 D141 D145 D149 D153 D157 D161 D165 D169 D173 D177 D181 D185 D189 D193 D197 D201 D205 D209 D213 D217 D221 D225 D229 D233 D237 D241 D245 D249 D253 D257 D261 D265 D269 D273 D277 D281 D285 D289 D293 D297 D301 D305 D309 D313 D317 D321 D325 D329 D333 D337 D341 D345 D349 D353 D357 D361 D365 D369 D373 D377 D381 D385 D389 D393 D397 D401 D405 D409 D413 D417">
      <formula1>40179</formula1>
      <formula2>73051</formula2>
    </dataValidation>
    <dataValidation allowBlank="1" showInputMessage="1" showErrorMessage="1" promptTitle="Travel Date(s)" prompt="List the dates of travel here expressed in the format MM/DD/YYYY-MM/DD/YYYY." sqref="F21 F25 F29 F33 F37 F41 F45 F49 F53 F57 F61 F65 F69 F73 F77 F81 F85 F89 F93 F97 F101 F105 F109 F113 F117 F121 F125 F129 F133 F137 F141 F145 F149 F153 F157 F161 F165 F169 F173 F177 F181 F185 F189 F193 F197 F201 F205 F209 F213 F217 F221 F225 F229 F233 F237 F241 F245 F249 F253 F257 F261 F265 F269 F273 F277 F281 F285 F289 F293 F297 F301 F305 F309 F313 F317 F321 F325 F329 F333 F337 F341 F345 F349 F353 F357 F361 F365 F369 F373 F377 F381 F385 F389 F393 F397 F401 F405 F409 F413 F417"/>
    <dataValidation allowBlank="1" showInputMessage="1" showErrorMessage="1" promptTitle="Benefit#1 Description" prompt="Benefit Description for Entry #1 is listed here." sqref="J18:J19 J22:J23 J26:J27 J30:J31 J34:J35 J38:J39 J42:J43 J46:J47 J50:J51 J54:J55 J58:J59 J62:J63 J66:J67 J70:J71 J74:J75 J78:J79 J82:J83 J86:J87 J90:J91 J94:J95 J98:J99 J102:J103 J106:J107 J110:J111 J114:J115 J118:J119 J122:J123 J126:J127 J130:J131 J134:J135 J138:J139 J142:J143 J146:J147 J150:J151 J154:J155 J158:J159 J162:J163 J166:J167 J170:J171 J174:J175 J178:J179 J182:J183 J186:J187 J190:J191 J194:J195 J198:J199 J202:J203 J206:J207 J210:J211 J214:J215 J218:J219 J222:J223 J226:J227 J230:J231 J234:J235 J238:J239 J242:J243 J246:J247 J250:J251 J254:J255 J258:J259 J262:J263 J266:J267 J270:J271 J274:J275 J278:J279 J282:J283 J286:J287 J290:J291 J294:J295 J298:J299 J302:J303 J306:J307 J310:J311 J314:J315 J318:J319 J322:J323 J326:J327 J330:J331 J334:J335 J338:J339 J342:J343 J346:J347 J350:J351 J354:J355 J358:J359 J362:J363 J366:J367 J370:J371 J374:J375 J378:J379 J382:J383 J386:J387 J390:J391 J394:J395 J398:J399 J402:J403 J406:J407 J410:J411 J414:J415"/>
    <dataValidation allowBlank="1" showInputMessage="1" showErrorMessage="1" promptTitle="Benefit #1 Total Amount" prompt="The total amount of Benefit #1 is entered here." sqref="M18:M19 M22:M23 M26:M27 M30:M31 M34:M35 M38:M39 M42:M43 M46:M47 M50:M51 M54:M55 M58:M59 M62:M63 M66:M67 M70:M71 M74:M75 M78:M79 M82:M83 M86:M87 M90:M91 M94:M95 M98:M99 M102:M103 M106:M107 M110:M111 M114:M115 M118:M119 M122:M123 M126:M127 M130:M131 M134:M135 M138:M139 M142:M143 M146:M147 M150:M151 M154:M155 M158:M159 M162:M163 M166:M167 M170:M171 M174:M175 M178:M179 M182:M183 M186:M187 M190:M191 M194:M195 M198:M199 M202:M203 M206:M207 M210:M211 M214:M215 M218:M219 M222:M223 M226:M227 M230:M231 M234:M235 M238:M239 M242:M243 M246:M247 M250:M251 M254:M255 M258:M259 M262:M263 M266:M267 M270:M271 M274:M275 M278:M279 M282:M283 M286:M287 M290:M291 M294:M295 M298:M299 M302:M303 M306:M307 M310:M311 M314:M315 M318:M319 M322:M323 M326:M327 M330:M331 M334:M335 M338:M339 M342:M343 M346:M347 M350:M351 M354:M355 M358:M359 M362:M363 M366:M367 M370:M371 M374:M375 M378:M379 M382:M383 M386:M387 M390:M391 M394:M395 M398:M399 M402:M403 M406:M407 M410:M411 M414:M415"/>
    <dataValidation allowBlank="1" showInputMessage="1" showErrorMessage="1" promptTitle="Benefit #2 Description" prompt="Benefit #2 description is listed here" sqref="J20 J24 J28 J32 J36 J40 J44 J48 J52 J56 J60 J64 J68 J72 J76 J80 J84 J88 J92 J96 J100 J104 J108 J112 J116 J120 J124 J128 J132 J136 J140 J144 J148 J152 J156 J160 J164 J168 J172 J176 J180 J184 J188 J192 J196 J200 J204 J208 J212 J216 J220 J224 J228 J232 J236 J240 J244 J248 J252 J256 J260 J264 J268 J272 J276 J280 J284 J288 J292 J296 J300 J304 J308 J312 J316 J320 J324 J328 J332 J336 J340 J344 J348 J352 J356 J360 J364 J368 J372 J376 J380 J384 J388 J392 J396 J400 J404 J408 J412 J416"/>
    <dataValidation allowBlank="1" showInputMessage="1" showErrorMessage="1" promptTitle="Benefit #2 Total Amount" prompt="The total amount of Benefit #2 is entered here." sqref="M20 M24 M28 M32 M36 M40 M44 M48 M52 M56 M60 M64 M68 M72 M76 M80 M84 M88 M92 M96 M100 M104 M108 M112 M116 M120 M124 M128 M132 M136 M140 M144 M148 M152 M156 M160 M164 M168 M172 M176 M180 M184 M188 M192 M196 M200 M204 M208 M212 M216 M220 M224 M228 M232 M236 M240 M244 M248 M252 M256 M260 M264 M268 M272 M276 M280 M284 M288 M292 M296 M300 M304 M308 M312 M316 M320 M324 M328 M332 M336 M340 M344 M348 M352 M356 M360 M364 M368 M372 M376 M380 M384 M388 M392 M396 M400 M404 M408 M412 M416"/>
    <dataValidation allowBlank="1" showInputMessage="1" showErrorMessage="1" promptTitle="Benefit #3 Total Amount" prompt="The total amount of Benefit #3 is entered here." sqref="M21 M25 M29 M33 M37 M41 M45 M49 M53 M57 M61 M65 M69 M73 M77 M81 M85 M89 M93 M97 M101 M105 M109 M113 M117 M121 M125 M129 M133 M137 M141 M145 M149 M153 M157 M161 M165 M169 M173 M177 M181 M185 M189 M193 M197 M201 M205 M209 M213 M217 M221 M225 M229 M233 M237 M241 M245 M249 M253 M257 M261 M265 M269 M273 M277 M281 M285 M289 M293 M297 M301 M305 M309 M313 M317 M321 M325 M329 M333 M337 M341 M345 M349 M353 M357 M361 M365 M369 M373 M377 M381 M385 M389 M393 M397 M401 M405 M409 M413 M417"/>
    <dataValidation allowBlank="1" showInputMessage="1" showErrorMessage="1" promptTitle="Benefit #3 Description" prompt="Benefit #3 description is listed here" sqref="J21 J25 J29 J33 J37 J41 J45 J49 J53 J57 J61 J65 J69 J73 J77 J81 J85 J89 J93 J97 J101 J105 J109 J113 J117 J121 J125 J129 J133 J137 J141 J145 J149 J153 J157 J161 J165 J169 J173 J177 J181 J185 J189 J193 J197 J201 J205 J209 J213 J217 J221 J225 J229 J233 J237 J241 J245 J249 J253 J257 J261 J265 J269 J273 J277 J281 J285 J289 J293 J297 J301 J305 J309 J313 J317 J321 J325 J329 J333 J337 J341 J345 J349 J353 J357 J361 J365 J369 J373 J377 J381 J385 J389 J393 J397 J401 J405 J409 J413 J417"/>
    <dataValidation allowBlank="1" showInputMessage="1" showErrorMessage="1" promptTitle="Benefit #1--Payment by Check" prompt="If there is a benefit #1 and it was paid by check, mark an x in this cell._x000a_" sqref="K18:K19 K22:K23 K26:K27 K30:K31 K34:K35 K38:K39 K42:K43 K46:K47 K50:K51 K54:K55 K58:K59 K62:K63 K66:K67 K70:K71 K74:K75 K78:K79 K82:K83 K86:K87 K90:K91 K94:K95 K98:K99 K102:K103 K106:K107 K110:K111 K114:K115 K118:K119 K122:K123 K126:K127 K130:K131 K134:K135 K138:K139 K142:K143 K146:K147 K150:K151 K154:K155 K158:K159 K162:K163 K166:K167 K170:K171 K174:K175 K178:K179 K182:K183 K186:K187 K190:K191 K194:K195 K198:K199 K202:K203 K206:K207 K210:K211 K214:K215 K218:K219 K222:K223 K226:K227 K230:K231 K234:K235 K238:K239 K242:K243 K246:K247 K250:K251 K254:K255 K258:K259 K262:K263 K266:K267 K270:K271 K274:K275 K278:K279 K282:K283 K286:K287 K290:K291 K294:K295 K298:K299 K302:K303 K306:K307 K310:K311 K314:K315 K318:K319 K322:K323 K326:K327 K330:K331 K334:K335 K338:K339 K342:K343 K346:K347 K350:K351 K354:K355 K358:K359 K362:K363 K366:K367 K370:K371 K374:K375 K378:K379 K382:K383 K386:K387 K390:K391 K394:K395 K398:K399 K402:K403 K406:K407 K410:K411 K414:K415"/>
    <dataValidation allowBlank="1" showInputMessage="1" showErrorMessage="1" promptTitle="Benefit #2--Payment by Check" prompt="If there is a benefit #2 and it was paid by check, mark an x in this cell._x000a_" sqref="K20 K24 K28 K32 K36 K40 K44 K48 K52 K56 K60 K64 K68 K72 K76 K80 K84 K88 K92 K96 K100 K104 K108 K112 K116 K120 K124 K128 K132 K136 K140 K144 K148 K152 K156 K160 K164 K168 K172 K176 K180 K184 K188 K192 K196 K200 K204 K208 K212 K216 K220 K224 K228 K232 K236 K240 K244 K248 K252 K256 K260 K264 K268 K272 K276 K280 K284 K288 K292 K296 K300 K304 K308 K312 K316 K320 K324 K328 K332 K336 K340 K344 K348 K352 K356 K360 K364 K368 K372 K376 K380 K384 K388 K392 K396 K400 K404 K408 K412 K416"/>
    <dataValidation allowBlank="1" showInputMessage="1" showErrorMessage="1" promptTitle="Benefit #3--Payment by Check" prompt="If there is a benefit #3 and it was paid by check, mark an x in this cell._x000a_" sqref="K21 K25 K29 K33 K37 K41 K45 K49 K53 K57 K61 K65 K69 K73 K77 K81 K85 K89 K93 K97 K101 K105 K109 K113 K117 K121 K125 K129 K133 K137 K141 K145 K149 K153 K157 K161 K165 K169 K173 K177 K181 K185 K189 K193 K197 K201 K205 K209 K213 K217 K221 K225 K229 K233 K237 K241 K245 K249 K253 K257 K261 K265 K269 K273 K277 K281 K285 K289 K293 K297 K301 K305 K309 K313 K317 K321 K325 K329 K333 K337 K341 K345 K349 K353 K357 K361 K365 K369 K373 K377 K381 K385 K389 K393 K397 K401 K405 K409 K413 K417"/>
    <dataValidation allowBlank="1" showInputMessage="1" showErrorMessage="1" promptTitle="Benefit #1- Payment in-kind" prompt="If there is a benefit #1 and it was paid in-kind, mark this box with an  x._x000a_" sqref="L18:L19 L22:L23 L26:L27 L30:L31 L34:L35 L38:L39 L42:L43 L46:L47 L50:L51 L54:L55 L58:L59 L62:L63 L66:L67 L70:L71 L74:L75 L78:L79 L82:L83 L86:L87 L90:L91 L94:L95 L98:L99 L102:L103 L106:L107 L110:L111 L114:L115 L118:L119 L122:L123 L126:L127 L130:L131 L134:L135 L138:L139 L142:L143 L146:L147 L150:L151 L154:L155 L158:L159 L162:L163 L166:L167 L170:L171 L174:L175 L178:L179 L182:L183 L186:L187 L190:L191 L194:L195 L198:L199 L202:L203 L206:L207 L210:L211 L214:L215 L218:L219 L222:L223 L226:L227 L230:L231 L234:L235 L238:L239 L242:L243 L246:L247 L250:L251 L254:L255 L258:L259 L262:L263 L266:L267 L270:L271 L274:L275 L278:L279 L282:L283 L286:L287 L290:L291 L294:L295 L298:L299 L302:L303 L306:L307 L310:L311 L314:L315 L318:L319 L322:L323 L326:L327 L330:L331 L334:L335 L338:L339 L342:L343 L346:L347 L350:L351 L354:L355 L358:L359 L362:L363 L366:L367 L370:L371 L374:L375 L378:L379 L382:L383 L386:L387 L390:L391 L394:L395 L398:L399 L402:L403 L406:L407 L410:L411 L414:L415"/>
    <dataValidation allowBlank="1" showInputMessage="1" showErrorMessage="1" promptTitle="Benefit #2- Payment in-kind" prompt="If there is a benefit #2 and it was paid in-kind, mark this box with an  x._x000a_" sqref="L20 L24 L28 L32 L36 L40 L44 L48 L52 L56 L60 L64 L68 L72 L76 L80 L84 L88 L92 L96 L100 L104 L108 L112 L116 L120 L124 L128 L132 L136 L140 L144 L148 L152 L156 L160 L164 L168 L172 L176 L180 L184 L188 L192 L196 L200 L204 L208 L212 L216 L220 L224 L228 L232 L236 L240 L244 L248 L252 L256 L260 L264 L268 L272 L276 L280 L284 L288 L292 L296 L300 L304 L308 L312 L316 L320 L324 L328 L332 L336 L340 L344 L348 L352 L356 L360 L364 L368 L372 L376 L380 L384 L388 L392 L396 L400 L404 L408 L412 L416"/>
    <dataValidation allowBlank="1" showInputMessage="1" showErrorMessage="1" promptTitle="Benefit #3- Payment in-kind" prompt="If there is a benefit #3 and it was paid in-kind, mark this box with an  x._x000a_" sqref="L21 L25 L29 L33 L37 L41 L45 L49 L53 L57 L61 L65 L69 L73 L77 L81 L85 L89 L93 L97 L101 L105 L109 L113 L117 L121 L125 L129 L133 L137 L141 L145 L149 L153 L157 L161 L165 L169 L173 L177 L181 L185 L189 L193 L197 L201 L205 L209 L213 L217 L221 L225 L229 L233 L237 L241 L245 L249 L253 L257 L261 L265 L269 L273 L277 L281 L285 L289 L293 L297 L301 L305 L309 L313 L317 L321 L325 L329 L333 L337 L341 L345 L349 L353 L357 L361 L365 L369 L373 L377 L381 L385 L389 L393 L397 L401 L405 L409 L413 L417"/>
    <dataValidation allowBlank="1" showInputMessage="1" showErrorMessage="1" promptTitle="Next Traveler Name " prompt="List traveler's first and last name here." sqref="B23 B27 B31 B35 B39 B43 B47 B51 B55 B59 B63 B67 B71 B75 B79 B83 B87 B91 B95 B99 B103 B107 B111 B115 B119 B123 B127 B131 B135 B139 B143 B147 B151 B155 B159 B163 B167 B171 B175 B179 B183 B187 B191 B195 B199 B203 B207 B211 B215 B219 B223 B227 B231 B235 B239 B243 B247 B251 B255 B259 B263 B267 B271 B275 B279 B283 B287 B291 B295 B299 B303 B307 B311 B315 B319 B323 B327 B331 B335 B339 B343 B347 B351 B355 B359 B363 B367 B371 B375 B379 B383 B387 B391 B395 B399 B403 B407 B411 B415"/>
    <dataValidation allowBlank="1" showInputMessage="1" showErrorMessage="1" promptTitle="Indicate Reporting Period" prompt="Mark an X in this box if you are reporting for the period October 1st-March 31st." sqref="G9:G11"/>
    <dataValidation allowBlank="1" showInputMessage="1" showErrorMessage="1" promptTitle="Input Reporting Period" prompt="Mark an X in this box if you are reporting for the period April 1st-September 30th." sqref="I9:I11"/>
    <dataValidation allowBlank="1" showInputMessage="1" showErrorMessage="1" promptTitle="Indicate Negative Report" prompt="Mark an X in this box if you are submitting a negative report for this reporting period." sqref="K9:K11"/>
  </dataValidations>
  <pageMargins left="0.7" right="0.7" top="0" bottom="0.25" header="0.3" footer="0.3"/>
  <pageSetup fitToHeight="0" orientation="landscape" blackAndWhite="1" horizontalDpi="1200" verticalDpi="120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Instruction Sheet</vt:lpstr>
      <vt:lpstr>Agency Acronym</vt:lpstr>
      <vt:lpstr>DTRA</vt:lpstr>
      <vt:lpstr>DTRA!Print_Area</vt:lpstr>
      <vt:lpstr>'Instruction Sheet'!Print_Area</vt:lpstr>
      <vt:lpstr>DTRA!Print_Titles</vt:lpstr>
    </vt:vector>
  </TitlesOfParts>
  <Company>Department of Homeland Security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jean.francis</dc:creator>
  <cp:lastModifiedBy>Gwen Cannon-Jenkins</cp:lastModifiedBy>
  <cp:lastPrinted>2011-03-07T19:14:40Z</cp:lastPrinted>
  <dcterms:created xsi:type="dcterms:W3CDTF">2006-02-02T19:55:03Z</dcterms:created>
  <dcterms:modified xsi:type="dcterms:W3CDTF">2022-05-04T20:07:26Z</dcterms:modified>
</cp:coreProperties>
</file>